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codeName="ThisWorkbook" defaultThemeVersion="166925"/>
  <xr:revisionPtr revIDLastSave="0" documentId="13_ncr:1_{2942E82E-038B-4BAA-B498-2B8A87EC94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úvodní stránka" sheetId="6" r:id="rId1"/>
    <sheet name="příjmy a výdaje" sheetId="5" r:id="rId2"/>
    <sheet name="A,P" sheetId="2" r:id="rId3"/>
    <sheet name="N,V" sheetId="3" r:id="rId4"/>
  </sheets>
  <definedNames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" i="3" l="1"/>
  <c r="G61" i="3"/>
  <c r="H36" i="3"/>
  <c r="F61" i="3"/>
  <c r="G36" i="3"/>
  <c r="F36" i="3"/>
  <c r="F60" i="2"/>
  <c r="G60" i="2"/>
  <c r="H60" i="2"/>
  <c r="H34" i="2"/>
  <c r="G34" i="2"/>
  <c r="F34" i="2"/>
  <c r="C20" i="5" l="1"/>
  <c r="C14" i="5"/>
  <c r="D20" i="5"/>
  <c r="D14" i="5"/>
</calcChain>
</file>

<file path=xl/sharedStrings.xml><?xml version="1.0" encoding="utf-8"?>
<sst xmlns="http://schemas.openxmlformats.org/spreadsheetml/2006/main" count="225" uniqueCount="217">
  <si>
    <t>OBEC MĚNÍK, IČO 00269131</t>
  </si>
  <si>
    <t>Porovnání příjmů a výdajů dle tříd</t>
  </si>
  <si>
    <t>Příjmy</t>
  </si>
  <si>
    <t>1 DAŇOVÉ PŘÍJMY</t>
  </si>
  <si>
    <t>2 NEDAŇOVÉ PŘÍJMY</t>
  </si>
  <si>
    <t>3 KAPITÁLOVÉ PŘÍJMY</t>
  </si>
  <si>
    <t>4 PŘIJATÉ TRANSFERY</t>
  </si>
  <si>
    <t>Příjmy celkem</t>
  </si>
  <si>
    <t>Výdaje</t>
  </si>
  <si>
    <t>5 BĚŽNÉ VÝDAJE</t>
  </si>
  <si>
    <t>6 KAPITÁLOVÉ VÝDAJE</t>
  </si>
  <si>
    <t>Výdaje celkem</t>
  </si>
  <si>
    <t>KEO4 1.7.0 UC500</t>
  </si>
  <si>
    <t>Porovnání aktivních a pasivních účtů</t>
  </si>
  <si>
    <t>Aktivní účty</t>
  </si>
  <si>
    <t>013</t>
  </si>
  <si>
    <t>Software</t>
  </si>
  <si>
    <t>019</t>
  </si>
  <si>
    <t>Ostatní dlouhodobý nehmotný majetek</t>
  </si>
  <si>
    <t>021</t>
  </si>
  <si>
    <t>Stavby</t>
  </si>
  <si>
    <t>022</t>
  </si>
  <si>
    <t>Samostatné hmotné movité věci a soubor hmotných movitých věcí</t>
  </si>
  <si>
    <t>028</t>
  </si>
  <si>
    <t>Drobný dlouhodobý hmotný majetek</t>
  </si>
  <si>
    <t>031</t>
  </si>
  <si>
    <t>Pozemky</t>
  </si>
  <si>
    <t>042</t>
  </si>
  <si>
    <t>Nedokončený dlouhodobý hmotný majetek</t>
  </si>
  <si>
    <t>069</t>
  </si>
  <si>
    <t>Ostatní dlouhodobý finanční majetek</t>
  </si>
  <si>
    <t>073</t>
  </si>
  <si>
    <t>Oprávky k software</t>
  </si>
  <si>
    <t>079</t>
  </si>
  <si>
    <t>Oprávky k ostatnímu dlouhodobému nehmotnému majetku</t>
  </si>
  <si>
    <t>081</t>
  </si>
  <si>
    <t>Oprávky ke stavbám</t>
  </si>
  <si>
    <t>082</t>
  </si>
  <si>
    <t xml:space="preserve">Oprávky k samostatným hmotným movitým věcem a souborům hmotných </t>
  </si>
  <si>
    <t>088</t>
  </si>
  <si>
    <t>Oprávky k drobnému dlouhodobému hmotnému majetku</t>
  </si>
  <si>
    <t>132</t>
  </si>
  <si>
    <t>Zboží na skladě</t>
  </si>
  <si>
    <t>231</t>
  </si>
  <si>
    <t>Základní běžný účet územních samosprávných celků</t>
  </si>
  <si>
    <t>261</t>
  </si>
  <si>
    <t>Pokladna</t>
  </si>
  <si>
    <t>311</t>
  </si>
  <si>
    <t>Odběratelé</t>
  </si>
  <si>
    <t>314</t>
  </si>
  <si>
    <t>Krátkodobé poskytnuté zálohy</t>
  </si>
  <si>
    <t>315</t>
  </si>
  <si>
    <t>Jiné pohledávky z hlavní činnosti</t>
  </si>
  <si>
    <t>346</t>
  </si>
  <si>
    <t>Pohledávky za vybranými ústředními vládními institucemi</t>
  </si>
  <si>
    <t>373</t>
  </si>
  <si>
    <t>Krátkodobé poskytnuté zálohy na transfery</t>
  </si>
  <si>
    <t>377</t>
  </si>
  <si>
    <t>Ostatní krátkodobé pohledávky</t>
  </si>
  <si>
    <t>381</t>
  </si>
  <si>
    <t>Náklady příštích období</t>
  </si>
  <si>
    <t>385</t>
  </si>
  <si>
    <t>Příjmy příštích období</t>
  </si>
  <si>
    <t>388</t>
  </si>
  <si>
    <t>Dohadné účty aktivní</t>
  </si>
  <si>
    <t>Pasivní účty</t>
  </si>
  <si>
    <t>321</t>
  </si>
  <si>
    <t>Dodavatelé</t>
  </si>
  <si>
    <t>331</t>
  </si>
  <si>
    <t>Zaměstnanci</t>
  </si>
  <si>
    <t>336</t>
  </si>
  <si>
    <t>Sociální zabezpečení</t>
  </si>
  <si>
    <t>337</t>
  </si>
  <si>
    <t>Zdravotní pojištění</t>
  </si>
  <si>
    <t>341</t>
  </si>
  <si>
    <t>Daň z příjmů</t>
  </si>
  <si>
    <t>342</t>
  </si>
  <si>
    <t>Ostatní daně, poplatky a jiná obdobná peněžní plnění</t>
  </si>
  <si>
    <t>343</t>
  </si>
  <si>
    <t>Daň z přidané hodnoty</t>
  </si>
  <si>
    <t>374</t>
  </si>
  <si>
    <t>Krátkodobé přijaté zálohy na transfery</t>
  </si>
  <si>
    <t>378</t>
  </si>
  <si>
    <t>Ostatní krátkodobé závazky</t>
  </si>
  <si>
    <t>383</t>
  </si>
  <si>
    <t>Výdaje příštích období</t>
  </si>
  <si>
    <t>384</t>
  </si>
  <si>
    <t>Výnosy příštích období</t>
  </si>
  <si>
    <t>389</t>
  </si>
  <si>
    <t>Dohadné účty pasivní</t>
  </si>
  <si>
    <t>401</t>
  </si>
  <si>
    <t>Jmění účetní jednotky</t>
  </si>
  <si>
    <t>403</t>
  </si>
  <si>
    <t>Transfery na pořízení dlouhodobého majetku</t>
  </si>
  <si>
    <t>406</t>
  </si>
  <si>
    <t>Oceňovací rozdíly při prvotním použití metody</t>
  </si>
  <si>
    <t>408</t>
  </si>
  <si>
    <t>Opravy předcházejících účetních období</t>
  </si>
  <si>
    <t>419</t>
  </si>
  <si>
    <t>Ostatní fondy</t>
  </si>
  <si>
    <t>432</t>
  </si>
  <si>
    <t>Výsledek hospodaření předcházejícího účetních období</t>
  </si>
  <si>
    <t>455</t>
  </si>
  <si>
    <t>Dlouhodobé přijaté zálohy</t>
  </si>
  <si>
    <t>KEO4 1.7.0 UC501</t>
  </si>
  <si>
    <t>Porovnání nákladových a výnosových účtů</t>
  </si>
  <si>
    <t>Nákladové účty</t>
  </si>
  <si>
    <t>501</t>
  </si>
  <si>
    <t>Spotřeba materiálu</t>
  </si>
  <si>
    <t>502</t>
  </si>
  <si>
    <t>Spotřeba energie</t>
  </si>
  <si>
    <t>504</t>
  </si>
  <si>
    <t>Prodané zboží</t>
  </si>
  <si>
    <t>506</t>
  </si>
  <si>
    <t>Aktivace dlouhodobého majetku</t>
  </si>
  <si>
    <t>511</t>
  </si>
  <si>
    <t>Opravy a udržování</t>
  </si>
  <si>
    <t>512</t>
  </si>
  <si>
    <t>Cestovné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</si>
  <si>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</si>
  <si>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</si>
  <si>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</si>
  <si>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</si>
  <si>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</si>
  <si>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</si>
  <si>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</si>
  <si>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Jiné sociální pojištění</t>
  </si>
  <si>
    <t>527</t>
  </si>
  <si>
    <t>Zákonné sociální náklady</t>
  </si>
  <si>
    <t>532</t>
  </si>
  <si>
    <t>Daň z nemovitostí</t>
  </si>
  <si>
    <t>538</t>
  </si>
  <si>
    <t>Jiné daně a poplatky</t>
  </si>
  <si>
    <t>542</t>
  </si>
  <si>
    <t>Jiné pokuty a penále</t>
  </si>
  <si>
    <t>543</t>
  </si>
  <si>
    <t>Dary a jiná bezúplatná předání</t>
  </si>
  <si>
    <t>549</t>
  </si>
  <si>
    <t>Ostatní náklady z činnosti</t>
  </si>
  <si>
    <t>551</t>
  </si>
  <si>
    <t>Odpisy dlouhodobého majetku</t>
  </si>
  <si>
    <t>554</t>
  </si>
  <si>
    <t>Prodané pozemky</t>
  </si>
  <si>
    <t>558</t>
  </si>
  <si>
    <t>Náklady z drobného dlouhodobého majetku</t>
  </si>
  <si>
    <t>569</t>
  </si>
  <si>
    <t>Ostatní finanční náklady</t>
  </si>
  <si>
    <t>572</t>
  </si>
  <si>
    <t>Náklady vybraných místních vládních institucí na transfery</t>
  </si>
  <si>
    <t>591</t>
  </si>
  <si>
    <t>Výnosové účty</t>
  </si>
  <si>
    <t>602</t>
  </si>
  <si>
    <t>Výnosy z prodeje služeb</t>
  </si>
  <si>
    <t>603</t>
  </si>
  <si>
    <t>Výnosy z pronájmu</t>
  </si>
  <si>
    <t>604</t>
  </si>
  <si>
    <t>Výnosy z prodaného zboží</t>
  </si>
  <si>
    <t>605</t>
  </si>
  <si>
    <t>Výnosy ze správních poplatků</t>
  </si>
  <si>
    <t>606</t>
  </si>
  <si>
    <t>Výnosy z místních poplatků</t>
  </si>
  <si>
    <t>609</t>
  </si>
  <si>
    <t>Jiné výnosy z vlastních výkonů</t>
  </si>
  <si>
    <t>646</t>
  </si>
  <si>
    <t>Výnosy z prodeje dlouhodobého hmotného majetku kromě pozemků</t>
  </si>
  <si>
    <t>647</t>
  </si>
  <si>
    <t>Výnosy z prodeje pozemků</t>
  </si>
  <si>
    <t>649</t>
  </si>
  <si>
    <t>Ostatní výnosy z činnosti</t>
  </si>
  <si>
    <t>662</t>
  </si>
  <si>
    <t>Úroky</t>
  </si>
  <si>
    <t>664</t>
  </si>
  <si>
    <t>Výnosy z přecenění reálnou hodnotou</t>
  </si>
  <si>
    <t>665</t>
  </si>
  <si>
    <t>Výnosy z dlouhodobého finančního majetku</t>
  </si>
  <si>
    <t>672</t>
  </si>
  <si>
    <t>Výnosy vybraných místních vládních institucí z transferů</t>
  </si>
  <si>
    <t>681</t>
  </si>
  <si>
    <t>Výnosy ze sdílené daně z příjmů fyzických osob</t>
  </si>
  <si>
    <t>682</t>
  </si>
  <si>
    <t>Výnosy ze sdílené daně z příjmů právnických osob</t>
  </si>
  <si>
    <t>684</t>
  </si>
  <si>
    <t>Výnosy ze sdílené daně z přidané hodnoty</t>
  </si>
  <si>
    <t>686</t>
  </si>
  <si>
    <t>Výnosy ze sdílených majetkových daní</t>
  </si>
  <si>
    <t>688</t>
  </si>
  <si>
    <t>Výnosy z ostatních sdílených daní a poplatků</t>
  </si>
  <si>
    <t>Dlouhodobé přijaté zálohy na transfery</t>
  </si>
  <si>
    <t>O18</t>
  </si>
  <si>
    <t>O78</t>
  </si>
  <si>
    <t>Oprávky k drobnému dlouhodobému nehmotnému majetku</t>
  </si>
  <si>
    <t>Součet</t>
  </si>
  <si>
    <t>Výsledek hospodaření běžného účetního období</t>
  </si>
  <si>
    <t>Tvorba fondů</t>
  </si>
  <si>
    <t>Prodaný dlouhodobý hmotný majetek</t>
  </si>
  <si>
    <t>Náklady na reprezentaci</t>
  </si>
  <si>
    <t>(v Kč)</t>
  </si>
  <si>
    <t>Závěrečný účet včetně příloh je k nahlédnutí v kanceláři Obce Měník.</t>
  </si>
  <si>
    <t>NÁVRH ZÁVĚREČNÝ ÚČET ZA ROK 2019</t>
  </si>
  <si>
    <t>Vytvořeno v období  12/2019</t>
  </si>
  <si>
    <t>Sestavy:</t>
  </si>
  <si>
    <t xml:space="preserve">finační prostředky </t>
  </si>
  <si>
    <t>majetek</t>
  </si>
  <si>
    <t>plnění rozpočtu</t>
  </si>
  <si>
    <t>Přílohy návrhu závěrečného účtu:</t>
  </si>
  <si>
    <t>příjmy a výdaje</t>
  </si>
  <si>
    <t>Výkazy:</t>
  </si>
  <si>
    <t>finanční výkaz Fin 2-12 M</t>
  </si>
  <si>
    <t>příloha k účetní závěrce</t>
  </si>
  <si>
    <t>rozvaha</t>
  </si>
  <si>
    <t>výsledovka</t>
  </si>
  <si>
    <t>SÚJ patřících do konsolidačního celku státu</t>
  </si>
  <si>
    <t>SÚZ</t>
  </si>
  <si>
    <t>Zprávy:</t>
  </si>
  <si>
    <t>inventarizační komise</t>
  </si>
  <si>
    <t>o výsledku přezkomání hospodaření</t>
  </si>
  <si>
    <t>ZŠ MŠ Měník - výkazy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</si>
</sst>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ansSerif"/>
      <family val="2"/>
    </font>
    <font>
      <sz val="11"/>
      <color rgb="FF000000"/>
      <name val="SansSerif"/>
      <family val="2"/>
    </font>
    <font>
      <sz val="11"/>
      <color theme="1"/>
      <name val="Calibri"/>
      <family val="2"/>
      <scheme val="minor"/>
    </font>
    <font>
      <b/>
      <sz val="9"/>
      <color rgb="FF000000"/>
      <name val="SansSerif"/>
      <family val="2"/>
    </font>
    <font>
      <b/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rgb="FF000000"/>
      <name val="SansSerif"/>
      <family val="2"/>
    </font>
    <font>
      <sz val="12"/>
      <color rgb="FF000000"/>
      <name val="SansSerif"/>
      <family val="2"/>
    </font>
    <font>
      <sz val="14"/>
      <color rgb="FF000000"/>
      <name val="SansSerif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1"/>
    <xf numFmtId="0" fontId="4" fillId="0" borderId="1"/>
    <xf numFmtId="0" fontId="4" fillId="0" borderId="1"/>
    <xf numFmtId="0" fontId="1" fillId="0" borderId="1"/>
  </cellStyleXfs>
  <cellXfs count="6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0" fillId="12" borderId="1" xfId="1" applyNumberFormat="1" applyFont="1" applyFill="1" applyBorder="1" applyAlignment="1" applyProtection="1">
      <alignment wrapText="1"/>
      <protection locked="0"/>
    </xf>
    <xf numFmtId="0" fontId="0" fillId="12" borderId="1" xfId="2" applyNumberFormat="1" applyFont="1" applyFill="1" applyBorder="1" applyAlignment="1" applyProtection="1">
      <alignment wrapText="1"/>
      <protection locked="0"/>
    </xf>
    <xf numFmtId="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9" fillId="2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0" fontId="10" fillId="7" borderId="1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top" wrapText="1"/>
    </xf>
    <xf numFmtId="4" fontId="11" fillId="8" borderId="1" xfId="0" applyNumberFormat="1" applyFont="1" applyFill="1" applyBorder="1" applyAlignment="1" applyProtection="1">
      <alignment horizontal="right" vertical="top" wrapText="1"/>
    </xf>
    <xf numFmtId="0" fontId="10" fillId="9" borderId="3" xfId="0" applyNumberFormat="1" applyFont="1" applyFill="1" applyBorder="1" applyAlignment="1" applyProtection="1">
      <alignment horizontal="left" wrapText="1"/>
    </xf>
    <xf numFmtId="4" fontId="10" fillId="10" borderId="3" xfId="0" applyNumberFormat="1" applyFont="1" applyFill="1" applyBorder="1" applyAlignment="1" applyProtection="1">
      <alignment horizontal="right" wrapText="1"/>
    </xf>
    <xf numFmtId="0" fontId="9" fillId="2" borderId="1" xfId="0" applyNumberFormat="1" applyFont="1" applyFill="1" applyBorder="1" applyAlignment="1" applyProtection="1">
      <alignment wrapText="1"/>
      <protection locked="0"/>
    </xf>
    <xf numFmtId="0" fontId="10" fillId="9" borderId="1" xfId="0" applyNumberFormat="1" applyFont="1" applyFill="1" applyBorder="1" applyAlignment="1" applyProtection="1">
      <alignment horizontal="left" wrapText="1"/>
    </xf>
    <xf numFmtId="4" fontId="10" fillId="10" borderId="1" xfId="0" applyNumberFormat="1" applyFont="1" applyFill="1" applyBorder="1" applyAlignment="1" applyProtection="1">
      <alignment horizontal="right" wrapText="1"/>
    </xf>
    <xf numFmtId="0" fontId="7" fillId="0" borderId="0" xfId="0" applyFont="1"/>
    <xf numFmtId="0" fontId="8" fillId="0" borderId="0" xfId="0" applyFont="1"/>
    <xf numFmtId="0" fontId="9" fillId="11" borderId="1" xfId="0" applyNumberFormat="1" applyFont="1" applyFill="1" applyBorder="1" applyAlignment="1" applyProtection="1">
      <alignment wrapText="1"/>
      <protection locked="0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12" fillId="5" borderId="1" xfId="0" applyNumberFormat="1" applyFont="1" applyFill="1" applyBorder="1" applyAlignment="1" applyProtection="1">
      <alignment horizontal="center" vertical="top" wrapText="1"/>
    </xf>
    <xf numFmtId="0" fontId="0" fillId="6" borderId="2" xfId="0" applyNumberFormat="1" applyFont="1" applyFill="1" applyBorder="1" applyAlignment="1" applyProtection="1">
      <alignment wrapText="1"/>
      <protection locked="0"/>
    </xf>
    <xf numFmtId="4" fontId="11" fillId="8" borderId="1" xfId="0" applyNumberFormat="1" applyFont="1" applyFill="1" applyBorder="1" applyAlignment="1" applyProtection="1">
      <alignment horizontal="right" vertical="top" wrapText="1"/>
    </xf>
    <xf numFmtId="4" fontId="10" fillId="10" borderId="3" xfId="0" applyNumberFormat="1" applyFont="1" applyFill="1" applyBorder="1" applyAlignment="1" applyProtection="1">
      <alignment horizontal="right" wrapText="1"/>
    </xf>
    <xf numFmtId="0" fontId="2" fillId="12" borderId="1" xfId="1" applyNumberFormat="1" applyFont="1" applyFill="1" applyBorder="1" applyAlignment="1" applyProtection="1">
      <alignment horizontal="left" vertical="top" wrapText="1"/>
    </xf>
    <xf numFmtId="0" fontId="2" fillId="12" borderId="1" xfId="1" applyNumberFormat="1" applyFont="1" applyFill="1" applyBorder="1" applyAlignment="1" applyProtection="1">
      <alignment horizontal="right" vertical="top" wrapText="1"/>
    </xf>
    <xf numFmtId="0" fontId="3" fillId="12" borderId="1" xfId="1" applyNumberFormat="1" applyFont="1" applyFill="1" applyBorder="1" applyAlignment="1" applyProtection="1">
      <alignment horizontal="center" vertical="top" wrapText="1"/>
    </xf>
    <xf numFmtId="0" fontId="2" fillId="12" borderId="1" xfId="2" applyNumberFormat="1" applyFont="1" applyFill="1" applyBorder="1" applyAlignment="1" applyProtection="1">
      <alignment horizontal="left" vertical="top" wrapText="1"/>
    </xf>
    <xf numFmtId="0" fontId="2" fillId="12" borderId="1" xfId="2" applyNumberFormat="1" applyFont="1" applyFill="1" applyBorder="1" applyAlignment="1" applyProtection="1">
      <alignment horizontal="right" vertical="top" wrapText="1"/>
    </xf>
    <xf numFmtId="0" fontId="3" fillId="12" borderId="1" xfId="2" applyNumberFormat="1" applyFont="1" applyFill="1" applyBorder="1" applyAlignment="1" applyProtection="1">
      <alignment horizontal="center" vertical="top" wrapText="1"/>
    </xf>
    <xf numFmtId="0" fontId="5" fillId="12" borderId="1" xfId="2" applyNumberFormat="1" applyFont="1" applyFill="1" applyBorder="1" applyAlignment="1" applyProtection="1">
      <alignment horizontal="center" vertical="center" wrapText="1"/>
    </xf>
    <xf numFmtId="0" fontId="10" fillId="12" borderId="1" xfId="1" applyNumberFormat="1" applyFont="1" applyFill="1" applyBorder="1" applyAlignment="1" applyProtection="1">
      <alignment horizontal="center" vertical="center" wrapText="1"/>
    </xf>
    <xf numFmtId="0" fontId="9" fillId="12" borderId="1" xfId="1" applyNumberFormat="1" applyFont="1" applyFill="1" applyBorder="1" applyAlignment="1" applyProtection="1">
      <alignment wrapText="1"/>
      <protection locked="0"/>
    </xf>
    <xf numFmtId="0" fontId="9" fillId="12" borderId="2" xfId="1" applyNumberFormat="1" applyFont="1" applyFill="1" applyBorder="1" applyAlignment="1" applyProtection="1">
      <alignment wrapText="1"/>
      <protection locked="0"/>
    </xf>
    <xf numFmtId="0" fontId="11" fillId="12" borderId="1" xfId="1" applyNumberFormat="1" applyFont="1" applyFill="1" applyBorder="1" applyAlignment="1" applyProtection="1">
      <alignment horizontal="center" vertical="top" wrapText="1"/>
    </xf>
    <xf numFmtId="0" fontId="11" fillId="12" borderId="1" xfId="1" applyNumberFormat="1" applyFont="1" applyFill="1" applyBorder="1" applyAlignment="1" applyProtection="1">
      <alignment horizontal="left" vertical="top" wrapText="1"/>
    </xf>
    <xf numFmtId="4" fontId="11" fillId="12" borderId="1" xfId="1" applyNumberFormat="1" applyFont="1" applyFill="1" applyBorder="1" applyAlignment="1" applyProtection="1">
      <alignment horizontal="right" vertical="top" wrapText="1"/>
    </xf>
    <xf numFmtId="0" fontId="9" fillId="12" borderId="4" xfId="1" applyNumberFormat="1" applyFont="1" applyFill="1" applyBorder="1" applyAlignment="1" applyProtection="1">
      <protection locked="0"/>
    </xf>
    <xf numFmtId="4" fontId="9" fillId="12" borderId="4" xfId="1" applyNumberFormat="1" applyFont="1" applyFill="1" applyBorder="1" applyAlignment="1" applyProtection="1">
      <protection locked="0"/>
    </xf>
    <xf numFmtId="4" fontId="11" fillId="12" borderId="1" xfId="1" applyNumberFormat="1" applyFont="1" applyFill="1" applyBorder="1" applyAlignment="1" applyProtection="1">
      <alignment horizontal="right" vertical="top"/>
    </xf>
    <xf numFmtId="4" fontId="9" fillId="12" borderId="1" xfId="1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0" fontId="11" fillId="12" borderId="5" xfId="1" applyNumberFormat="1" applyFont="1" applyFill="1" applyBorder="1" applyAlignment="1" applyProtection="1">
      <alignment horizontal="center" vertical="top" wrapText="1"/>
    </xf>
    <xf numFmtId="0" fontId="11" fillId="12" borderId="5" xfId="1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top" wrapText="1"/>
    </xf>
    <xf numFmtId="4" fontId="11" fillId="12" borderId="5" xfId="1" applyNumberFormat="1" applyFont="1" applyFill="1" applyBorder="1" applyAlignment="1" applyProtection="1">
      <alignment horizontal="right" vertical="top" wrapText="1"/>
    </xf>
    <xf numFmtId="4" fontId="11" fillId="12" borderId="5" xfId="1" applyNumberFormat="1" applyFont="1" applyFill="1" applyBorder="1" applyAlignment="1" applyProtection="1">
      <alignment horizontal="right" vertical="top"/>
    </xf>
    <xf numFmtId="0" fontId="9" fillId="12" borderId="1" xfId="2" applyNumberFormat="1" applyFont="1" applyFill="1" applyBorder="1" applyAlignment="1" applyProtection="1">
      <alignment wrapText="1"/>
      <protection locked="0"/>
    </xf>
    <xf numFmtId="0" fontId="9" fillId="12" borderId="2" xfId="2" applyNumberFormat="1" applyFont="1" applyFill="1" applyBorder="1" applyAlignment="1" applyProtection="1">
      <alignment wrapText="1"/>
      <protection locked="0"/>
    </xf>
    <xf numFmtId="0" fontId="11" fillId="12" borderId="1" xfId="2" applyNumberFormat="1" applyFont="1" applyFill="1" applyBorder="1" applyAlignment="1" applyProtection="1">
      <alignment horizontal="center" vertical="top" wrapText="1"/>
    </xf>
    <xf numFmtId="0" fontId="11" fillId="12" borderId="1" xfId="2" applyNumberFormat="1" applyFont="1" applyFill="1" applyBorder="1" applyAlignment="1" applyProtection="1">
      <alignment horizontal="left" vertical="top" wrapText="1"/>
    </xf>
    <xf numFmtId="4" fontId="11" fillId="12" borderId="1" xfId="2" applyNumberFormat="1" applyFont="1" applyFill="1" applyBorder="1" applyAlignment="1" applyProtection="1">
      <alignment horizontal="right" vertical="top" wrapText="1"/>
    </xf>
    <xf numFmtId="0" fontId="10" fillId="12" borderId="1" xfId="2" applyNumberFormat="1" applyFont="1" applyFill="1" applyBorder="1" applyAlignment="1" applyProtection="1">
      <alignment horizontal="center" vertical="center" wrapText="1"/>
    </xf>
    <xf numFmtId="0" fontId="9" fillId="12" borderId="4" xfId="2" applyNumberFormat="1" applyFont="1" applyFill="1" applyBorder="1" applyAlignment="1" applyProtection="1">
      <protection locked="0"/>
    </xf>
    <xf numFmtId="4" fontId="9" fillId="12" borderId="4" xfId="2" applyNumberFormat="1" applyFont="1" applyFill="1" applyBorder="1" applyAlignment="1" applyProtection="1">
      <protection locked="0"/>
    </xf>
    <xf numFmtId="4" fontId="11" fillId="12" borderId="1" xfId="2" applyNumberFormat="1" applyFont="1" applyFill="1" applyBorder="1" applyAlignment="1" applyProtection="1">
      <alignment horizontal="right" vertical="top"/>
    </xf>
    <xf numFmtId="0" fontId="9" fillId="12" borderId="1" xfId="2" applyNumberFormat="1" applyFont="1" applyFill="1" applyBorder="1" applyAlignment="1" applyProtection="1">
      <protection locked="0"/>
    </xf>
    <xf numFmtId="0" fontId="16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/>
  </cellXfs>
  <cellStyles count="5">
    <cellStyle name="Normální" xfId="0" builtinId="0"/>
    <cellStyle name="Normální 2" xfId="1" xr:uid="{358425AE-B7CC-4E11-8741-6B914C9A3A7F}"/>
    <cellStyle name="Normální 3" xfId="2" xr:uid="{F8171FAF-0FC1-470F-A2DC-5C5C94AAF121}"/>
    <cellStyle name="Normální 4" xfId="3" xr:uid="{E9F40E90-702B-4824-9E3F-7DC8828245A2}"/>
    <cellStyle name="Normální 5" xfId="4" xr:uid="{CAFDB156-8A3B-4869-B262-5624E47C4F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9AB30-75D0-420F-A0E0-3A01F681F707}">
  <dimension ref="A4:K36"/>
  <sheetViews>
    <sheetView tabSelected="1" workbookViewId="0">
      <selection activeCell="E10" sqref="E10"/>
    </sheetView>
  </sheetViews>
  <sheetFormatPr defaultRowHeight="15"/>
  <sheetData>
    <row r="4" spans="1:11">
      <c r="B4" s="61"/>
      <c r="D4" s="60" t="s">
        <v>198</v>
      </c>
      <c r="E4" s="61"/>
      <c r="F4" s="61"/>
      <c r="G4" s="61"/>
      <c r="H4" s="61"/>
      <c r="I4" s="61"/>
      <c r="J4" s="61"/>
      <c r="K4" s="61"/>
    </row>
    <row r="5" spans="1:11">
      <c r="B5" s="61"/>
      <c r="D5" s="61" t="s">
        <v>196</v>
      </c>
      <c r="E5" s="61"/>
      <c r="F5" s="61"/>
      <c r="G5" s="61"/>
      <c r="H5" s="61"/>
      <c r="I5" s="61"/>
      <c r="J5" s="61"/>
      <c r="K5" s="61"/>
    </row>
    <row r="6" spans="1:11">
      <c r="B6" s="63"/>
      <c r="D6" s="61"/>
      <c r="E6" s="63"/>
      <c r="F6" s="63"/>
      <c r="G6" s="63"/>
      <c r="H6" s="63"/>
      <c r="I6" s="63"/>
      <c r="J6" s="63"/>
      <c r="K6" s="63"/>
    </row>
    <row r="7" spans="1:11">
      <c r="B7" s="61"/>
      <c r="D7" s="61" t="s">
        <v>199</v>
      </c>
      <c r="E7" s="61"/>
      <c r="F7" s="61"/>
      <c r="G7" s="61"/>
      <c r="H7" s="61"/>
      <c r="I7" s="61"/>
      <c r="J7" s="61"/>
      <c r="K7" s="61"/>
    </row>
    <row r="8" spans="1:1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3" spans="1:11" ht="18.75">
      <c r="B13" s="59" t="s">
        <v>204</v>
      </c>
    </row>
    <row r="16" spans="1:11">
      <c r="B16" t="s">
        <v>200</v>
      </c>
      <c r="D16" t="s">
        <v>201</v>
      </c>
    </row>
    <row r="17" spans="2:4">
      <c r="D17" t="s">
        <v>202</v>
      </c>
    </row>
    <row r="18" spans="2:4">
      <c r="D18" t="s">
        <v>203</v>
      </c>
    </row>
    <row r="19" spans="2:4">
      <c r="D19" t="s">
        <v>205</v>
      </c>
    </row>
    <row r="21" spans="2:4">
      <c r="B21" t="s">
        <v>206</v>
      </c>
      <c r="D21" t="s">
        <v>207</v>
      </c>
    </row>
    <row r="22" spans="2:4">
      <c r="D22" t="s">
        <v>208</v>
      </c>
    </row>
    <row r="23" spans="2:4">
      <c r="D23" t="s">
        <v>209</v>
      </c>
    </row>
    <row r="24" spans="2:4">
      <c r="D24" t="s">
        <v>210</v>
      </c>
    </row>
    <row r="25" spans="2:4">
      <c r="D25" t="s">
        <v>211</v>
      </c>
    </row>
    <row r="26" spans="2:4">
      <c r="D26" t="s">
        <v>212</v>
      </c>
    </row>
    <row r="28" spans="2:4">
      <c r="B28" t="s">
        <v>213</v>
      </c>
      <c r="D28" t="s">
        <v>214</v>
      </c>
    </row>
    <row r="29" spans="2:4">
      <c r="D29" t="s">
        <v>215</v>
      </c>
    </row>
    <row r="32" spans="2:4">
      <c r="B32" t="s">
        <v>216</v>
      </c>
    </row>
    <row r="36" spans="2:2">
      <c r="B36" t="s">
        <v>197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4B09-4190-4C52-8D2F-1C7D1B17C9E0}">
  <dimension ref="A1:L49"/>
  <sheetViews>
    <sheetView workbookViewId="0">
      <selection activeCell="B21" sqref="B21:G21"/>
    </sheetView>
  </sheetViews>
  <sheetFormatPr defaultRowHeight="15"/>
  <cols>
    <col min="1" max="1" width="3.28515625" customWidth="1"/>
    <col min="2" max="2" width="35" customWidth="1"/>
    <col min="3" max="3" width="21.5703125" customWidth="1"/>
    <col min="4" max="4" width="27.42578125" customWidth="1"/>
    <col min="5" max="5" width="5.140625" customWidth="1"/>
    <col min="6" max="6" width="21.140625" customWidth="1"/>
    <col min="7" max="7" width="3.85546875" customWidth="1"/>
    <col min="8" max="8" width="3.28515625" customWidth="1"/>
  </cols>
  <sheetData>
    <row r="1" spans="1:8" ht="20.100000000000001" customHeight="1">
      <c r="A1" s="1"/>
      <c r="B1" s="1"/>
      <c r="C1" s="1"/>
      <c r="D1" s="1"/>
      <c r="E1" s="1"/>
      <c r="F1" s="1"/>
      <c r="G1" s="1"/>
      <c r="H1" s="1"/>
    </row>
    <row r="2" spans="1:8" ht="20.100000000000001" customHeight="1">
      <c r="A2" s="1"/>
      <c r="B2" s="2" t="s">
        <v>0</v>
      </c>
      <c r="C2" s="21"/>
      <c r="D2" s="21"/>
      <c r="E2" s="21"/>
      <c r="F2" s="21"/>
      <c r="G2" s="21"/>
      <c r="H2" s="1"/>
    </row>
    <row r="3" spans="1:8" ht="20.100000000000001" customHeight="1">
      <c r="A3" s="1"/>
      <c r="B3" s="22" t="s">
        <v>1</v>
      </c>
      <c r="C3" s="22"/>
      <c r="D3" s="22"/>
      <c r="E3" s="22"/>
      <c r="F3" s="22"/>
      <c r="G3" s="22"/>
      <c r="H3" s="1"/>
    </row>
    <row r="4" spans="1:8" ht="36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8">
        <v>2017</v>
      </c>
      <c r="D5" s="8">
        <v>2018</v>
      </c>
      <c r="E5" s="8"/>
      <c r="F5" s="8">
        <v>2019</v>
      </c>
      <c r="G5" s="8"/>
      <c r="H5" s="1"/>
    </row>
    <row r="6" spans="1:8" ht="0.95" customHeight="1">
      <c r="A6" s="1"/>
      <c r="B6" s="1"/>
      <c r="C6" s="1"/>
      <c r="D6" s="1"/>
      <c r="E6" s="1"/>
      <c r="F6" s="1"/>
      <c r="G6" s="1"/>
      <c r="H6" s="1"/>
    </row>
    <row r="7" spans="1:8" ht="0.95" customHeight="1">
      <c r="A7" s="1"/>
      <c r="B7" s="23"/>
      <c r="C7" s="23"/>
      <c r="D7" s="23"/>
      <c r="E7" s="23"/>
      <c r="F7" s="23"/>
      <c r="G7" s="23"/>
      <c r="H7" s="1"/>
    </row>
    <row r="8" spans="1:8" s="9" customFormat="1" ht="24" customHeight="1">
      <c r="A8" s="8"/>
      <c r="B8" s="8"/>
      <c r="C8" s="8"/>
      <c r="D8" s="8"/>
      <c r="E8" s="8"/>
      <c r="F8" s="8"/>
      <c r="G8" s="8"/>
      <c r="H8" s="8"/>
    </row>
    <row r="9" spans="1:8" s="9" customFormat="1" ht="24" customHeight="1">
      <c r="A9" s="8"/>
      <c r="B9" s="10" t="s">
        <v>2</v>
      </c>
      <c r="C9" s="8"/>
      <c r="D9" s="8"/>
      <c r="E9" s="8"/>
      <c r="F9" s="8"/>
      <c r="G9" s="8"/>
      <c r="H9" s="8"/>
    </row>
    <row r="10" spans="1:8" s="9" customFormat="1" ht="24" customHeight="1">
      <c r="A10" s="8"/>
      <c r="B10" s="11" t="s">
        <v>3</v>
      </c>
      <c r="C10" s="12">
        <v>8408964.3599999994</v>
      </c>
      <c r="D10" s="12">
        <v>9173746.3800000008</v>
      </c>
      <c r="E10" s="24">
        <v>9915835.4499999993</v>
      </c>
      <c r="F10" s="24"/>
      <c r="G10" s="24"/>
      <c r="H10" s="8"/>
    </row>
    <row r="11" spans="1:8" s="9" customFormat="1" ht="24" customHeight="1">
      <c r="A11" s="8"/>
      <c r="B11" s="11" t="s">
        <v>4</v>
      </c>
      <c r="C11" s="12">
        <v>934258.91</v>
      </c>
      <c r="D11" s="12">
        <v>505467.91</v>
      </c>
      <c r="E11" s="24">
        <v>889823.29</v>
      </c>
      <c r="F11" s="24"/>
      <c r="G11" s="24"/>
      <c r="H11" s="8"/>
    </row>
    <row r="12" spans="1:8" s="9" customFormat="1" ht="24" customHeight="1">
      <c r="A12" s="8"/>
      <c r="B12" s="11" t="s">
        <v>5</v>
      </c>
      <c r="C12" s="12">
        <v>37000</v>
      </c>
      <c r="D12" s="12">
        <v>41695</v>
      </c>
      <c r="E12" s="24">
        <v>4892635</v>
      </c>
      <c r="F12" s="24"/>
      <c r="G12" s="24"/>
      <c r="H12" s="8"/>
    </row>
    <row r="13" spans="1:8" s="9" customFormat="1" ht="24" customHeight="1">
      <c r="A13" s="8"/>
      <c r="B13" s="11" t="s">
        <v>6</v>
      </c>
      <c r="C13" s="12">
        <v>941735.4</v>
      </c>
      <c r="D13" s="12">
        <v>6176730.8700000001</v>
      </c>
      <c r="E13" s="24">
        <v>1672203</v>
      </c>
      <c r="F13" s="24"/>
      <c r="G13" s="24"/>
      <c r="H13" s="8"/>
    </row>
    <row r="14" spans="1:8" s="9" customFormat="1" ht="24" customHeight="1">
      <c r="A14" s="8"/>
      <c r="B14" s="13" t="s">
        <v>7</v>
      </c>
      <c r="C14" s="14">
        <f>SUM(C10:C13)</f>
        <v>10321958.67</v>
      </c>
      <c r="D14" s="14">
        <f>SUM(D10:D13)</f>
        <v>15897640.16</v>
      </c>
      <c r="E14" s="25">
        <v>17370496.739999998</v>
      </c>
      <c r="F14" s="25"/>
      <c r="G14" s="25"/>
      <c r="H14" s="8"/>
    </row>
    <row r="15" spans="1:8" s="9" customFormat="1" ht="24" customHeight="1">
      <c r="A15" s="15"/>
      <c r="B15" s="16"/>
      <c r="C15" s="17"/>
      <c r="D15" s="17"/>
      <c r="E15" s="17"/>
      <c r="F15" s="17"/>
      <c r="G15" s="17"/>
      <c r="H15" s="15"/>
    </row>
    <row r="16" spans="1:8" s="9" customFormat="1" ht="24" customHeight="1">
      <c r="A16" s="8"/>
      <c r="B16" s="8"/>
      <c r="C16" s="8"/>
      <c r="D16" s="8"/>
      <c r="E16" s="8"/>
      <c r="F16" s="8"/>
      <c r="G16" s="8"/>
      <c r="H16" s="8"/>
    </row>
    <row r="17" spans="1:11" s="9" customFormat="1" ht="24" customHeight="1">
      <c r="A17" s="8"/>
      <c r="B17" s="10" t="s">
        <v>8</v>
      </c>
      <c r="C17" s="8"/>
      <c r="D17" s="8"/>
      <c r="E17" s="8"/>
      <c r="F17" s="8"/>
      <c r="G17" s="8"/>
      <c r="H17" s="8"/>
    </row>
    <row r="18" spans="1:11" s="9" customFormat="1" ht="24" customHeight="1">
      <c r="A18" s="8"/>
      <c r="B18" s="11" t="s">
        <v>9</v>
      </c>
      <c r="C18" s="12">
        <v>6100278.21</v>
      </c>
      <c r="D18" s="12">
        <v>11800784.359999999</v>
      </c>
      <c r="E18" s="24">
        <v>6742165.8799999999</v>
      </c>
      <c r="F18" s="24"/>
      <c r="G18" s="24"/>
      <c r="H18" s="8"/>
    </row>
    <row r="19" spans="1:11" s="9" customFormat="1" ht="24" customHeight="1">
      <c r="A19" s="8"/>
      <c r="B19" s="11" t="s">
        <v>10</v>
      </c>
      <c r="C19" s="12">
        <v>2161790.27</v>
      </c>
      <c r="D19" s="12">
        <v>6606389.4400000004</v>
      </c>
      <c r="E19" s="24">
        <v>3935820.45</v>
      </c>
      <c r="F19" s="24"/>
      <c r="G19" s="24"/>
      <c r="H19" s="8"/>
    </row>
    <row r="20" spans="1:11" s="9" customFormat="1" ht="24" customHeight="1">
      <c r="A20" s="8"/>
      <c r="B20" s="13" t="s">
        <v>11</v>
      </c>
      <c r="C20" s="14">
        <f>SUM(C18:C19)</f>
        <v>8262068.4800000004</v>
      </c>
      <c r="D20" s="14">
        <f>SUM(D18:D19)</f>
        <v>18407173.800000001</v>
      </c>
      <c r="E20" s="25">
        <v>10677986.33</v>
      </c>
      <c r="F20" s="25"/>
      <c r="G20" s="25"/>
      <c r="H20" s="8"/>
    </row>
    <row r="21" spans="1:11" s="9" customFormat="1" ht="24" customHeight="1">
      <c r="A21" s="8"/>
      <c r="B21" s="20"/>
      <c r="C21" s="20"/>
      <c r="D21" s="20"/>
      <c r="E21" s="20"/>
      <c r="F21" s="20"/>
      <c r="G21" s="20"/>
      <c r="H21" s="8"/>
    </row>
    <row r="22" spans="1:11" ht="3" customHeight="1">
      <c r="A22" s="1"/>
      <c r="B22" s="1"/>
      <c r="C22" s="1"/>
      <c r="D22" s="1"/>
      <c r="E22" s="1"/>
      <c r="F22" s="1"/>
      <c r="G22" s="1"/>
      <c r="H22" s="1"/>
    </row>
    <row r="28" spans="1:11">
      <c r="B28" s="6"/>
      <c r="C28" s="7"/>
      <c r="D28" s="7"/>
      <c r="E28" s="7"/>
      <c r="F28" s="7"/>
      <c r="G28" s="7"/>
      <c r="H28" s="7"/>
      <c r="I28" s="7"/>
      <c r="J28" s="7"/>
      <c r="K28" s="7"/>
    </row>
    <row r="29" spans="1:11">
      <c r="B29" s="6"/>
      <c r="C29" s="5"/>
      <c r="D29" s="5"/>
      <c r="E29" s="5"/>
    </row>
    <row r="30" spans="1:11">
      <c r="B30" s="6"/>
      <c r="C30" s="5"/>
      <c r="D30" s="5"/>
      <c r="E30" s="5"/>
    </row>
    <row r="31" spans="1:11">
      <c r="C31" s="5"/>
      <c r="D31" s="5"/>
      <c r="E31" s="5"/>
    </row>
    <row r="34" spans="2:12" ht="15.7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6" spans="2:12">
      <c r="B36" s="6"/>
      <c r="C36" s="7"/>
      <c r="D36" s="7"/>
      <c r="E36" s="7"/>
      <c r="F36" s="7"/>
      <c r="G36" s="7"/>
      <c r="H36" s="7"/>
      <c r="I36" s="7"/>
      <c r="J36" s="7"/>
      <c r="K36" s="7"/>
    </row>
    <row r="37" spans="2:12">
      <c r="D37" s="7"/>
      <c r="E37" s="7"/>
    </row>
    <row r="38" spans="2:12">
      <c r="B38" s="6"/>
      <c r="C38" s="5"/>
      <c r="D38" s="5"/>
      <c r="E38" s="5"/>
      <c r="F38" s="5"/>
      <c r="G38" s="5"/>
    </row>
    <row r="39" spans="2:12">
      <c r="B39" s="6"/>
      <c r="C39" s="5"/>
      <c r="D39" s="5"/>
      <c r="E39" s="5"/>
      <c r="F39" s="5"/>
      <c r="G39" s="5"/>
    </row>
    <row r="40" spans="2:12">
      <c r="C40" s="5"/>
      <c r="D40" s="5"/>
      <c r="E40" s="5"/>
    </row>
    <row r="43" spans="2:12" ht="15.7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5" spans="2:12">
      <c r="B45" s="6"/>
      <c r="C45" s="7"/>
      <c r="D45" s="7"/>
      <c r="E45" s="7"/>
      <c r="F45" s="7"/>
      <c r="G45" s="7"/>
      <c r="H45" s="7"/>
      <c r="I45" s="7"/>
      <c r="J45" s="7"/>
      <c r="K45" s="7"/>
    </row>
    <row r="46" spans="2:12">
      <c r="D46" s="7"/>
      <c r="E46" s="7"/>
    </row>
    <row r="47" spans="2:12">
      <c r="B47" s="6"/>
      <c r="C47" s="5"/>
      <c r="D47" s="5"/>
      <c r="E47" s="5"/>
      <c r="F47" s="5"/>
      <c r="G47" s="5"/>
    </row>
    <row r="48" spans="2:12">
      <c r="B48" s="6"/>
      <c r="C48" s="5"/>
      <c r="D48" s="5"/>
      <c r="E48" s="5"/>
      <c r="F48" s="5"/>
      <c r="G48" s="5"/>
    </row>
    <row r="49" spans="3:5">
      <c r="C49" s="5"/>
      <c r="D49" s="5"/>
      <c r="E49" s="5"/>
    </row>
  </sheetData>
  <mergeCells count="14">
    <mergeCell ref="B34:L34"/>
    <mergeCell ref="B43:L43"/>
    <mergeCell ref="B21:G21"/>
    <mergeCell ref="C2:G2"/>
    <mergeCell ref="B3:G3"/>
    <mergeCell ref="B7:G7"/>
    <mergeCell ref="E10:G10"/>
    <mergeCell ref="E11:G11"/>
    <mergeCell ref="E12:G12"/>
    <mergeCell ref="E13:G13"/>
    <mergeCell ref="E14:G14"/>
    <mergeCell ref="E18:G18"/>
    <mergeCell ref="E19:G19"/>
    <mergeCell ref="E20:G20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&amp;Rzávěrečný účet za období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2E34-DE4C-4292-BFE2-99888D2A1D08}">
  <dimension ref="A1:I60"/>
  <sheetViews>
    <sheetView topLeftCell="A13" workbookViewId="0">
      <selection activeCell="H59" sqref="H59"/>
    </sheetView>
  </sheetViews>
  <sheetFormatPr defaultRowHeight="15"/>
  <cols>
    <col min="1" max="1" width="7.5703125" customWidth="1"/>
    <col min="4" max="4" width="10.7109375" customWidth="1"/>
    <col min="5" max="5" width="11.42578125" customWidth="1"/>
    <col min="6" max="6" width="21" customWidth="1"/>
    <col min="7" max="7" width="20" customWidth="1"/>
    <col min="8" max="8" width="24.85546875" customWidth="1"/>
    <col min="9" max="9" width="15.42578125" customWidth="1"/>
  </cols>
  <sheetData>
    <row r="1" spans="1:9">
      <c r="A1" s="26" t="s">
        <v>0</v>
      </c>
      <c r="B1" s="26"/>
      <c r="C1" s="26"/>
      <c r="D1" s="26"/>
      <c r="E1" s="27" t="s">
        <v>12</v>
      </c>
      <c r="F1" s="27"/>
      <c r="G1" s="27"/>
      <c r="H1" s="27"/>
      <c r="I1" s="27"/>
    </row>
    <row r="2" spans="1:9">
      <c r="A2" s="28" t="s">
        <v>13</v>
      </c>
      <c r="B2" s="28"/>
      <c r="C2" s="28"/>
      <c r="D2" s="28"/>
      <c r="E2" s="28"/>
      <c r="F2" s="28"/>
      <c r="G2" s="28"/>
      <c r="H2" s="28"/>
      <c r="I2" s="28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 s="9" customFormat="1" ht="15.75">
      <c r="A4" s="33" t="s">
        <v>14</v>
      </c>
      <c r="B4" s="33"/>
      <c r="C4" s="33"/>
      <c r="D4" s="33"/>
      <c r="E4" s="33"/>
      <c r="F4" s="33"/>
      <c r="G4" s="33"/>
      <c r="H4" s="33"/>
      <c r="I4" s="33"/>
    </row>
    <row r="5" spans="1:9" s="9" customFormat="1" ht="15.75">
      <c r="A5" s="34"/>
      <c r="B5" s="34"/>
      <c r="C5" s="34"/>
      <c r="D5" s="34"/>
      <c r="E5" s="34"/>
      <c r="F5" s="34">
        <v>2017</v>
      </c>
      <c r="G5" s="34">
        <v>2018</v>
      </c>
      <c r="H5" s="34">
        <v>2019</v>
      </c>
    </row>
    <row r="6" spans="1:9" s="9" customFormat="1" ht="15.75">
      <c r="A6" s="35"/>
      <c r="B6" s="35"/>
      <c r="C6" s="35"/>
      <c r="D6" s="35"/>
      <c r="E6" s="35"/>
      <c r="F6" s="35"/>
      <c r="G6" s="35"/>
      <c r="H6" s="35"/>
      <c r="I6" s="35"/>
    </row>
    <row r="7" spans="1:9" s="9" customFormat="1" ht="15.75">
      <c r="A7" s="36" t="s">
        <v>15</v>
      </c>
      <c r="B7" s="37" t="s">
        <v>16</v>
      </c>
      <c r="C7" s="37"/>
      <c r="D7" s="37"/>
      <c r="E7" s="37"/>
      <c r="F7" s="38">
        <v>0</v>
      </c>
      <c r="G7" s="38">
        <v>0</v>
      </c>
      <c r="H7" s="41">
        <v>82810</v>
      </c>
      <c r="I7" s="41"/>
    </row>
    <row r="8" spans="1:9" s="9" customFormat="1" ht="15.75">
      <c r="A8" s="36" t="s">
        <v>188</v>
      </c>
      <c r="B8" s="37" t="s">
        <v>18</v>
      </c>
      <c r="C8" s="37"/>
      <c r="D8" s="37"/>
      <c r="E8" s="37"/>
      <c r="F8" s="38">
        <v>38900</v>
      </c>
      <c r="G8" s="38">
        <v>38900</v>
      </c>
      <c r="H8" s="41">
        <v>0</v>
      </c>
      <c r="I8" s="41"/>
    </row>
    <row r="9" spans="1:9" s="9" customFormat="1" ht="15.75">
      <c r="A9" s="36" t="s">
        <v>17</v>
      </c>
      <c r="B9" s="37" t="s">
        <v>18</v>
      </c>
      <c r="C9" s="37"/>
      <c r="D9" s="37"/>
      <c r="E9" s="37"/>
      <c r="F9" s="38">
        <v>0</v>
      </c>
      <c r="G9" s="38">
        <v>0</v>
      </c>
      <c r="H9" s="41">
        <v>326700</v>
      </c>
      <c r="I9" s="41"/>
    </row>
    <row r="10" spans="1:9" s="9" customFormat="1" ht="15.75">
      <c r="A10" s="36" t="s">
        <v>19</v>
      </c>
      <c r="B10" s="37" t="s">
        <v>20</v>
      </c>
      <c r="C10" s="37"/>
      <c r="D10" s="37"/>
      <c r="E10" s="37"/>
      <c r="F10" s="38">
        <v>98214882.790000007</v>
      </c>
      <c r="G10" s="38">
        <v>100559729.23</v>
      </c>
      <c r="H10" s="41">
        <v>108866309.88</v>
      </c>
      <c r="I10" s="41"/>
    </row>
    <row r="11" spans="1:9" s="9" customFormat="1" ht="15.75">
      <c r="A11" s="36" t="s">
        <v>21</v>
      </c>
      <c r="B11" s="37" t="s">
        <v>22</v>
      </c>
      <c r="C11" s="37"/>
      <c r="D11" s="37"/>
      <c r="E11" s="37"/>
      <c r="F11" s="38">
        <v>875525</v>
      </c>
      <c r="G11" s="38">
        <v>875525</v>
      </c>
      <c r="H11" s="41">
        <v>907264</v>
      </c>
      <c r="I11" s="41"/>
    </row>
    <row r="12" spans="1:9" s="9" customFormat="1" ht="15.75">
      <c r="A12" s="36" t="s">
        <v>23</v>
      </c>
      <c r="B12" s="37" t="s">
        <v>24</v>
      </c>
      <c r="C12" s="37"/>
      <c r="D12" s="37"/>
      <c r="E12" s="37"/>
      <c r="F12" s="38">
        <v>1794083.5</v>
      </c>
      <c r="G12" s="38">
        <v>2403729.54</v>
      </c>
      <c r="H12" s="41">
        <v>2182960.54</v>
      </c>
      <c r="I12" s="41"/>
    </row>
    <row r="13" spans="1:9" s="9" customFormat="1" ht="15.75">
      <c r="A13" s="36" t="s">
        <v>25</v>
      </c>
      <c r="B13" s="37" t="s">
        <v>26</v>
      </c>
      <c r="C13" s="37"/>
      <c r="D13" s="37"/>
      <c r="E13" s="37"/>
      <c r="F13" s="38">
        <v>6701348</v>
      </c>
      <c r="G13" s="38">
        <v>6690403</v>
      </c>
      <c r="H13" s="41">
        <v>5047158.0999999996</v>
      </c>
      <c r="I13" s="41"/>
    </row>
    <row r="14" spans="1:9" s="9" customFormat="1" ht="15.75">
      <c r="A14" s="36" t="s">
        <v>27</v>
      </c>
      <c r="B14" s="37" t="s">
        <v>28</v>
      </c>
      <c r="C14" s="37"/>
      <c r="D14" s="37"/>
      <c r="E14" s="37"/>
      <c r="F14" s="38">
        <v>1961725.27</v>
      </c>
      <c r="G14" s="38">
        <v>8212737.46</v>
      </c>
      <c r="H14" s="41">
        <v>462776.27</v>
      </c>
      <c r="I14" s="41"/>
    </row>
    <row r="15" spans="1:9" s="9" customFormat="1" ht="15.75">
      <c r="A15" s="36" t="s">
        <v>29</v>
      </c>
      <c r="B15" s="37" t="s">
        <v>30</v>
      </c>
      <c r="C15" s="37"/>
      <c r="D15" s="37"/>
      <c r="E15" s="37"/>
      <c r="F15" s="38">
        <v>8915000</v>
      </c>
      <c r="G15" s="38">
        <v>8915000</v>
      </c>
      <c r="H15" s="41">
        <v>8915000</v>
      </c>
      <c r="I15" s="41"/>
    </row>
    <row r="16" spans="1:9" s="9" customFormat="1" ht="15.75">
      <c r="A16" s="36" t="s">
        <v>31</v>
      </c>
      <c r="B16" s="37" t="s">
        <v>32</v>
      </c>
      <c r="C16" s="37"/>
      <c r="D16" s="37"/>
      <c r="E16" s="37"/>
      <c r="F16" s="38">
        <v>0</v>
      </c>
      <c r="G16" s="38">
        <v>0</v>
      </c>
      <c r="H16" s="41">
        <v>-11505</v>
      </c>
      <c r="I16" s="41"/>
    </row>
    <row r="17" spans="1:9" s="9" customFormat="1" ht="15.75">
      <c r="A17" s="36" t="s">
        <v>189</v>
      </c>
      <c r="B17" s="37" t="s">
        <v>190</v>
      </c>
      <c r="C17" s="37"/>
      <c r="D17" s="37"/>
      <c r="E17" s="37"/>
      <c r="F17" s="38">
        <v>-38900</v>
      </c>
      <c r="G17" s="38">
        <v>-38900</v>
      </c>
      <c r="H17" s="41">
        <v>0</v>
      </c>
      <c r="I17" s="41"/>
    </row>
    <row r="18" spans="1:9" s="9" customFormat="1" ht="15.75">
      <c r="A18" s="36" t="s">
        <v>33</v>
      </c>
      <c r="B18" s="37" t="s">
        <v>34</v>
      </c>
      <c r="C18" s="37"/>
      <c r="D18" s="37"/>
      <c r="E18" s="37"/>
      <c r="F18" s="38">
        <v>0</v>
      </c>
      <c r="G18" s="38">
        <v>0</v>
      </c>
      <c r="H18" s="41">
        <v>-1814</v>
      </c>
      <c r="I18" s="41"/>
    </row>
    <row r="19" spans="1:9" s="9" customFormat="1" ht="15.75">
      <c r="A19" s="36" t="s">
        <v>35</v>
      </c>
      <c r="B19" s="37" t="s">
        <v>36</v>
      </c>
      <c r="C19" s="37"/>
      <c r="D19" s="37"/>
      <c r="E19" s="37"/>
      <c r="F19" s="38">
        <v>-19300624</v>
      </c>
      <c r="G19" s="38">
        <v>-24710127.949999999</v>
      </c>
      <c r="H19" s="41">
        <v>-26541043.949999999</v>
      </c>
      <c r="I19" s="41"/>
    </row>
    <row r="20" spans="1:9" s="9" customFormat="1" ht="15.75">
      <c r="A20" s="36" t="s">
        <v>37</v>
      </c>
      <c r="B20" s="37" t="s">
        <v>38</v>
      </c>
      <c r="C20" s="37"/>
      <c r="D20" s="37"/>
      <c r="E20" s="37"/>
      <c r="F20" s="38">
        <v>-510970</v>
      </c>
      <c r="G20" s="38">
        <v>-569184</v>
      </c>
      <c r="H20" s="41">
        <v>-722218</v>
      </c>
      <c r="I20" s="41"/>
    </row>
    <row r="21" spans="1:9" s="9" customFormat="1" ht="15.75">
      <c r="A21" s="36" t="s">
        <v>39</v>
      </c>
      <c r="B21" s="37" t="s">
        <v>40</v>
      </c>
      <c r="C21" s="37"/>
      <c r="D21" s="37"/>
      <c r="E21" s="37"/>
      <c r="F21" s="38">
        <v>-1794083.5</v>
      </c>
      <c r="G21" s="38">
        <v>-2403729.54</v>
      </c>
      <c r="H21" s="41">
        <v>-2182960.54</v>
      </c>
      <c r="I21" s="41"/>
    </row>
    <row r="22" spans="1:9" s="9" customFormat="1" ht="15.75">
      <c r="A22" s="36" t="s">
        <v>41</v>
      </c>
      <c r="B22" s="37" t="s">
        <v>42</v>
      </c>
      <c r="C22" s="37"/>
      <c r="D22" s="37"/>
      <c r="E22" s="37"/>
      <c r="F22" s="38">
        <v>0</v>
      </c>
      <c r="G22" s="38">
        <v>0</v>
      </c>
      <c r="H22" s="41">
        <v>54321.75</v>
      </c>
      <c r="I22" s="41"/>
    </row>
    <row r="23" spans="1:9" s="9" customFormat="1" ht="15.75">
      <c r="A23" s="36" t="s">
        <v>43</v>
      </c>
      <c r="B23" s="37" t="s">
        <v>44</v>
      </c>
      <c r="C23" s="37"/>
      <c r="D23" s="37"/>
      <c r="E23" s="37"/>
      <c r="F23" s="38">
        <v>5383774.8200000003</v>
      </c>
      <c r="G23" s="38">
        <v>2858391.18</v>
      </c>
      <c r="H23" s="41">
        <v>9545156.5899999999</v>
      </c>
      <c r="I23" s="41"/>
    </row>
    <row r="24" spans="1:9" s="9" customFormat="1" ht="15.75">
      <c r="A24" s="36" t="s">
        <v>45</v>
      </c>
      <c r="B24" s="37" t="s">
        <v>46</v>
      </c>
      <c r="C24" s="37"/>
      <c r="D24" s="37"/>
      <c r="E24" s="37"/>
      <c r="F24" s="38">
        <v>0</v>
      </c>
      <c r="G24" s="38">
        <v>15850</v>
      </c>
      <c r="H24" s="41">
        <v>21595</v>
      </c>
      <c r="I24" s="41"/>
    </row>
    <row r="25" spans="1:9" s="9" customFormat="1" ht="15.75">
      <c r="A25" s="36" t="s">
        <v>47</v>
      </c>
      <c r="B25" s="37" t="s">
        <v>48</v>
      </c>
      <c r="C25" s="37"/>
      <c r="D25" s="37"/>
      <c r="E25" s="37"/>
      <c r="F25" s="38">
        <v>2520</v>
      </c>
      <c r="G25" s="38">
        <v>122661</v>
      </c>
      <c r="H25" s="41">
        <v>258302.41</v>
      </c>
      <c r="I25" s="41"/>
    </row>
    <row r="26" spans="1:9" s="9" customFormat="1" ht="15.75">
      <c r="A26" s="36" t="s">
        <v>49</v>
      </c>
      <c r="B26" s="37" t="s">
        <v>50</v>
      </c>
      <c r="C26" s="37"/>
      <c r="D26" s="37"/>
      <c r="E26" s="37"/>
      <c r="F26" s="38">
        <v>110929.55</v>
      </c>
      <c r="G26" s="38">
        <v>109240</v>
      </c>
      <c r="H26" s="41">
        <v>502461</v>
      </c>
      <c r="I26" s="41"/>
    </row>
    <row r="27" spans="1:9" s="9" customFormat="1" ht="15.75">
      <c r="A27" s="36" t="s">
        <v>51</v>
      </c>
      <c r="B27" s="37" t="s">
        <v>52</v>
      </c>
      <c r="C27" s="37"/>
      <c r="D27" s="37"/>
      <c r="E27" s="37"/>
      <c r="F27" s="38">
        <v>0</v>
      </c>
      <c r="G27" s="38">
        <v>0</v>
      </c>
      <c r="H27" s="41">
        <v>3446</v>
      </c>
      <c r="I27" s="41"/>
    </row>
    <row r="28" spans="1:9" s="9" customFormat="1" ht="15.75">
      <c r="A28" s="36" t="s">
        <v>53</v>
      </c>
      <c r="B28" s="37" t="s">
        <v>54</v>
      </c>
      <c r="C28" s="37"/>
      <c r="D28" s="37"/>
      <c r="E28" s="37"/>
      <c r="F28" s="38">
        <v>0</v>
      </c>
      <c r="G28" s="38">
        <v>0</v>
      </c>
      <c r="H28" s="41">
        <v>15000</v>
      </c>
      <c r="I28" s="41"/>
    </row>
    <row r="29" spans="1:9" s="9" customFormat="1" ht="15.75">
      <c r="A29" s="36" t="s">
        <v>55</v>
      </c>
      <c r="B29" s="37" t="s">
        <v>56</v>
      </c>
      <c r="C29" s="37"/>
      <c r="D29" s="37"/>
      <c r="E29" s="37"/>
      <c r="F29" s="38">
        <v>0</v>
      </c>
      <c r="G29" s="38">
        <v>0</v>
      </c>
      <c r="H29" s="41">
        <v>20950</v>
      </c>
      <c r="I29" s="41"/>
    </row>
    <row r="30" spans="1:9" s="9" customFormat="1" ht="15.75">
      <c r="A30" s="36" t="s">
        <v>57</v>
      </c>
      <c r="B30" s="37" t="s">
        <v>58</v>
      </c>
      <c r="C30" s="37"/>
      <c r="D30" s="37"/>
      <c r="E30" s="37"/>
      <c r="F30" s="38">
        <v>0</v>
      </c>
      <c r="G30" s="38">
        <v>15000</v>
      </c>
      <c r="H30" s="41">
        <v>57933.89</v>
      </c>
      <c r="I30" s="41"/>
    </row>
    <row r="31" spans="1:9" s="9" customFormat="1" ht="15.75">
      <c r="A31" s="36" t="s">
        <v>59</v>
      </c>
      <c r="B31" s="37" t="s">
        <v>60</v>
      </c>
      <c r="C31" s="37"/>
      <c r="D31" s="37"/>
      <c r="E31" s="37"/>
      <c r="F31" s="38">
        <v>0</v>
      </c>
      <c r="G31" s="38">
        <v>0</v>
      </c>
      <c r="H31" s="41">
        <v>15934</v>
      </c>
      <c r="I31" s="41"/>
    </row>
    <row r="32" spans="1:9" s="9" customFormat="1" ht="15.75">
      <c r="A32" s="36" t="s">
        <v>61</v>
      </c>
      <c r="B32" s="37" t="s">
        <v>62</v>
      </c>
      <c r="C32" s="37"/>
      <c r="D32" s="37"/>
      <c r="E32" s="37"/>
      <c r="F32" s="38">
        <v>0</v>
      </c>
      <c r="G32" s="38">
        <v>30915</v>
      </c>
      <c r="H32" s="41">
        <v>30928.5</v>
      </c>
      <c r="I32" s="41"/>
    </row>
    <row r="33" spans="1:9" s="9" customFormat="1" ht="16.5" thickBot="1">
      <c r="A33" s="36" t="s">
        <v>63</v>
      </c>
      <c r="B33" s="37" t="s">
        <v>64</v>
      </c>
      <c r="C33" s="37"/>
      <c r="D33" s="37"/>
      <c r="E33" s="37"/>
      <c r="F33" s="38">
        <v>0</v>
      </c>
      <c r="G33" s="38">
        <v>1550000</v>
      </c>
      <c r="H33" s="41">
        <v>30000</v>
      </c>
      <c r="I33" s="41"/>
    </row>
    <row r="34" spans="1:9" s="9" customFormat="1" ht="21.75" customHeight="1">
      <c r="A34" s="39"/>
      <c r="B34" s="39" t="s">
        <v>191</v>
      </c>
      <c r="C34" s="39"/>
      <c r="D34" s="39"/>
      <c r="E34" s="39"/>
      <c r="F34" s="40">
        <f>SUM(F7:F33)</f>
        <v>102354111.42999999</v>
      </c>
      <c r="G34" s="40">
        <f>SUM(G7:G33)</f>
        <v>104676139.92</v>
      </c>
      <c r="H34" s="40">
        <f>SUM(H7:H33)</f>
        <v>107887466.43999998</v>
      </c>
      <c r="I34" s="40"/>
    </row>
    <row r="35" spans="1:9" s="9" customFormat="1" ht="21.75" customHeight="1">
      <c r="A35" s="34"/>
      <c r="B35" s="34"/>
      <c r="C35" s="34"/>
      <c r="D35" s="34"/>
      <c r="E35" s="34"/>
      <c r="F35" s="34"/>
      <c r="G35" s="34"/>
      <c r="H35" s="34"/>
      <c r="I35" s="34"/>
    </row>
    <row r="36" spans="1:9" s="9" customFormat="1" ht="15.75">
      <c r="A36" s="33" t="s">
        <v>65</v>
      </c>
      <c r="B36" s="33"/>
      <c r="C36" s="33"/>
      <c r="D36" s="33"/>
      <c r="E36" s="33"/>
      <c r="F36" s="33"/>
      <c r="G36" s="33"/>
      <c r="H36" s="33"/>
      <c r="I36" s="33"/>
    </row>
    <row r="37" spans="1:9" s="9" customFormat="1" ht="15.75">
      <c r="A37" s="34"/>
      <c r="B37" s="34"/>
      <c r="C37" s="34"/>
      <c r="D37" s="34"/>
      <c r="E37" s="34"/>
      <c r="F37" s="34">
        <v>2017</v>
      </c>
      <c r="G37" s="34">
        <v>2018</v>
      </c>
      <c r="H37" s="34">
        <v>2019</v>
      </c>
    </row>
    <row r="38" spans="1:9" s="9" customFormat="1" ht="15.75">
      <c r="A38" s="35"/>
      <c r="B38" s="35"/>
      <c r="C38" s="35"/>
      <c r="D38" s="35"/>
      <c r="E38" s="35"/>
      <c r="F38" s="35"/>
      <c r="G38" s="35"/>
      <c r="H38" s="35"/>
      <c r="I38" s="35"/>
    </row>
    <row r="39" spans="1:9" s="9" customFormat="1" ht="15.75">
      <c r="A39" s="36" t="s">
        <v>66</v>
      </c>
      <c r="B39" s="37" t="s">
        <v>67</v>
      </c>
      <c r="C39" s="37"/>
      <c r="D39" s="37"/>
      <c r="E39" s="37"/>
      <c r="F39" s="38">
        <v>76875.679999999993</v>
      </c>
      <c r="G39" s="38">
        <v>2079255.73</v>
      </c>
      <c r="H39" s="41">
        <v>111935.86</v>
      </c>
      <c r="I39" s="41"/>
    </row>
    <row r="40" spans="1:9" s="9" customFormat="1" ht="15.75">
      <c r="A40" s="36" t="s">
        <v>68</v>
      </c>
      <c r="B40" s="37" t="s">
        <v>69</v>
      </c>
      <c r="C40" s="37"/>
      <c r="D40" s="37"/>
      <c r="E40" s="37"/>
      <c r="F40" s="38">
        <v>53985</v>
      </c>
      <c r="G40" s="38">
        <v>136776</v>
      </c>
      <c r="H40" s="41">
        <v>107246</v>
      </c>
      <c r="I40" s="41"/>
    </row>
    <row r="41" spans="1:9" s="9" customFormat="1" ht="15.75">
      <c r="A41" s="36" t="s">
        <v>70</v>
      </c>
      <c r="B41" s="37" t="s">
        <v>71</v>
      </c>
      <c r="C41" s="37"/>
      <c r="D41" s="37"/>
      <c r="E41" s="37"/>
      <c r="F41" s="38">
        <v>0</v>
      </c>
      <c r="G41" s="38">
        <v>1937</v>
      </c>
      <c r="H41" s="41">
        <v>4249</v>
      </c>
      <c r="I41" s="41"/>
    </row>
    <row r="42" spans="1:9" s="9" customFormat="1" ht="15.75">
      <c r="A42" s="36" t="s">
        <v>72</v>
      </c>
      <c r="B42" s="37" t="s">
        <v>73</v>
      </c>
      <c r="C42" s="37"/>
      <c r="D42" s="37"/>
      <c r="E42" s="37"/>
      <c r="F42" s="38">
        <v>5664</v>
      </c>
      <c r="G42" s="38">
        <v>9019</v>
      </c>
      <c r="H42" s="41">
        <v>10101</v>
      </c>
      <c r="I42" s="41"/>
    </row>
    <row r="43" spans="1:9" s="9" customFormat="1" ht="15.75">
      <c r="A43" s="36" t="s">
        <v>74</v>
      </c>
      <c r="B43" s="37" t="s">
        <v>75</v>
      </c>
      <c r="C43" s="37"/>
      <c r="D43" s="37"/>
      <c r="E43" s="37"/>
      <c r="F43" s="38">
        <v>137950</v>
      </c>
      <c r="G43" s="38">
        <v>167390</v>
      </c>
      <c r="H43" s="41">
        <v>1589540</v>
      </c>
      <c r="I43" s="41"/>
    </row>
    <row r="44" spans="1:9" s="9" customFormat="1" ht="15.75">
      <c r="A44" s="36" t="s">
        <v>76</v>
      </c>
      <c r="B44" s="37" t="s">
        <v>77</v>
      </c>
      <c r="C44" s="37"/>
      <c r="D44" s="37"/>
      <c r="E44" s="37"/>
      <c r="F44" s="38">
        <v>6821</v>
      </c>
      <c r="G44" s="38">
        <v>11568</v>
      </c>
      <c r="H44" s="41">
        <v>14177</v>
      </c>
      <c r="I44" s="41"/>
    </row>
    <row r="45" spans="1:9" s="9" customFormat="1" ht="15.75">
      <c r="A45" s="36" t="s">
        <v>78</v>
      </c>
      <c r="B45" s="37" t="s">
        <v>79</v>
      </c>
      <c r="C45" s="37"/>
      <c r="D45" s="37"/>
      <c r="E45" s="37"/>
      <c r="F45" s="38">
        <v>0</v>
      </c>
      <c r="G45" s="38">
        <v>0</v>
      </c>
      <c r="H45" s="41">
        <v>12191</v>
      </c>
      <c r="I45" s="41"/>
    </row>
    <row r="46" spans="1:9" s="9" customFormat="1" ht="15.75">
      <c r="A46" s="36" t="s">
        <v>80</v>
      </c>
      <c r="B46" s="37" t="s">
        <v>81</v>
      </c>
      <c r="C46" s="37"/>
      <c r="D46" s="37"/>
      <c r="E46" s="37"/>
      <c r="F46" s="38">
        <v>26708</v>
      </c>
      <c r="G46" s="38">
        <v>1482532</v>
      </c>
      <c r="H46" s="41">
        <v>48940</v>
      </c>
      <c r="I46" s="41"/>
    </row>
    <row r="47" spans="1:9" s="9" customFormat="1" ht="15.75">
      <c r="A47" s="36" t="s">
        <v>82</v>
      </c>
      <c r="B47" s="37" t="s">
        <v>83</v>
      </c>
      <c r="C47" s="37"/>
      <c r="D47" s="37"/>
      <c r="E47" s="37"/>
      <c r="F47" s="38">
        <v>0</v>
      </c>
      <c r="G47" s="38">
        <v>0</v>
      </c>
      <c r="H47" s="41">
        <v>5007</v>
      </c>
      <c r="I47" s="41"/>
    </row>
    <row r="48" spans="1:9" s="9" customFormat="1" ht="15.75">
      <c r="A48" s="36" t="s">
        <v>84</v>
      </c>
      <c r="B48" s="37" t="s">
        <v>85</v>
      </c>
      <c r="C48" s="37"/>
      <c r="D48" s="37"/>
      <c r="E48" s="37"/>
      <c r="F48" s="38">
        <v>0</v>
      </c>
      <c r="G48" s="38">
        <v>53907</v>
      </c>
      <c r="H48" s="41">
        <v>61295.839999999997</v>
      </c>
      <c r="I48" s="41"/>
    </row>
    <row r="49" spans="1:9" s="9" customFormat="1" ht="15.75">
      <c r="A49" s="36" t="s">
        <v>86</v>
      </c>
      <c r="B49" s="37" t="s">
        <v>87</v>
      </c>
      <c r="C49" s="37"/>
      <c r="D49" s="37"/>
      <c r="E49" s="37"/>
      <c r="F49" s="38">
        <v>0</v>
      </c>
      <c r="G49" s="38">
        <v>0</v>
      </c>
      <c r="H49" s="41">
        <v>270</v>
      </c>
      <c r="I49" s="41"/>
    </row>
    <row r="50" spans="1:9" s="9" customFormat="1" ht="15.75">
      <c r="A50" s="36" t="s">
        <v>88</v>
      </c>
      <c r="B50" s="37" t="s">
        <v>89</v>
      </c>
      <c r="C50" s="37"/>
      <c r="D50" s="37"/>
      <c r="E50" s="37"/>
      <c r="F50" s="38">
        <v>110929.55</v>
      </c>
      <c r="G50" s="38">
        <v>61570</v>
      </c>
      <c r="H50" s="41">
        <v>148590</v>
      </c>
      <c r="I50" s="41"/>
    </row>
    <row r="51" spans="1:9" s="9" customFormat="1" ht="15.75">
      <c r="A51" s="36" t="s">
        <v>90</v>
      </c>
      <c r="B51" s="37" t="s">
        <v>91</v>
      </c>
      <c r="C51" s="37"/>
      <c r="D51" s="37"/>
      <c r="E51" s="37"/>
      <c r="F51" s="38">
        <v>58286810.140000001</v>
      </c>
      <c r="G51" s="38">
        <v>58286810.140000001</v>
      </c>
      <c r="H51" s="41">
        <v>55080706.240000002</v>
      </c>
      <c r="I51" s="41"/>
    </row>
    <row r="52" spans="1:9" s="9" customFormat="1" ht="15.75">
      <c r="A52" s="36" t="s">
        <v>92</v>
      </c>
      <c r="B52" s="37" t="s">
        <v>93</v>
      </c>
      <c r="C52" s="37"/>
      <c r="D52" s="37"/>
      <c r="E52" s="37"/>
      <c r="F52" s="38">
        <v>35516513.43</v>
      </c>
      <c r="G52" s="38">
        <v>36394591.090000004</v>
      </c>
      <c r="H52" s="41">
        <v>38002437.490000002</v>
      </c>
      <c r="I52" s="41"/>
    </row>
    <row r="53" spans="1:9" s="9" customFormat="1" ht="15.75">
      <c r="A53" s="36" t="s">
        <v>94</v>
      </c>
      <c r="B53" s="37" t="s">
        <v>95</v>
      </c>
      <c r="C53" s="37"/>
      <c r="D53" s="37"/>
      <c r="E53" s="37"/>
      <c r="F53" s="38">
        <v>-10528065.5</v>
      </c>
      <c r="G53" s="38">
        <v>-10528065.5</v>
      </c>
      <c r="H53" s="41">
        <v>-10528065.5</v>
      </c>
      <c r="I53" s="41"/>
    </row>
    <row r="54" spans="1:9" s="9" customFormat="1" ht="15.75">
      <c r="A54" s="36" t="s">
        <v>96</v>
      </c>
      <c r="B54" s="37" t="s">
        <v>97</v>
      </c>
      <c r="C54" s="37"/>
      <c r="D54" s="37"/>
      <c r="E54" s="37"/>
      <c r="F54" s="38">
        <v>826974.06</v>
      </c>
      <c r="G54" s="38">
        <v>-3600141.91</v>
      </c>
      <c r="H54" s="41">
        <v>-4009496.81</v>
      </c>
      <c r="I54" s="41"/>
    </row>
    <row r="55" spans="1:9" s="9" customFormat="1" ht="15.75">
      <c r="A55" s="36" t="s">
        <v>98</v>
      </c>
      <c r="B55" s="37" t="s">
        <v>99</v>
      </c>
      <c r="C55" s="37"/>
      <c r="D55" s="37"/>
      <c r="E55" s="37"/>
      <c r="F55" s="38">
        <v>0</v>
      </c>
      <c r="G55" s="38">
        <v>10000</v>
      </c>
      <c r="H55" s="41">
        <v>110000</v>
      </c>
      <c r="I55" s="41"/>
    </row>
    <row r="56" spans="1:9" s="9" customFormat="1" ht="15.75">
      <c r="A56" s="36" t="s">
        <v>100</v>
      </c>
      <c r="B56" s="37" t="s">
        <v>101</v>
      </c>
      <c r="C56" s="37"/>
      <c r="D56" s="37"/>
      <c r="E56" s="37"/>
      <c r="F56" s="38">
        <v>15183902.6</v>
      </c>
      <c r="G56" s="38">
        <v>17570946.07</v>
      </c>
      <c r="H56" s="41">
        <v>20108991.370000001</v>
      </c>
      <c r="I56" s="41"/>
    </row>
    <row r="57" spans="1:9" s="9" customFormat="1" ht="15.75">
      <c r="A57" s="36" t="s">
        <v>102</v>
      </c>
      <c r="B57" s="37" t="s">
        <v>103</v>
      </c>
      <c r="C57" s="37"/>
      <c r="D57" s="37"/>
      <c r="E57" s="37"/>
      <c r="F57" s="38">
        <v>0</v>
      </c>
      <c r="G57" s="38">
        <v>0</v>
      </c>
      <c r="H57" s="41">
        <v>915000</v>
      </c>
      <c r="I57" s="41"/>
    </row>
    <row r="58" spans="1:9" s="9" customFormat="1" ht="15.75">
      <c r="A58" s="36">
        <v>472</v>
      </c>
      <c r="B58" s="37" t="s">
        <v>187</v>
      </c>
      <c r="C58" s="37"/>
      <c r="D58" s="37"/>
      <c r="E58" s="37"/>
      <c r="F58" s="38">
        <v>262000</v>
      </c>
      <c r="G58" s="38">
        <v>0</v>
      </c>
      <c r="H58" s="41">
        <v>0</v>
      </c>
      <c r="I58" s="41"/>
    </row>
    <row r="59" spans="1:9" s="9" customFormat="1" ht="16.5" thickBot="1">
      <c r="A59" s="44"/>
      <c r="B59" s="45" t="s">
        <v>192</v>
      </c>
      <c r="C59" s="46"/>
      <c r="D59" s="46"/>
      <c r="E59" s="46"/>
      <c r="F59" s="47">
        <v>2387043.4700000002</v>
      </c>
      <c r="G59" s="47">
        <v>2538045.2999999998</v>
      </c>
      <c r="H59" s="48">
        <v>6094350.9500000002</v>
      </c>
      <c r="I59" s="48"/>
    </row>
    <row r="60" spans="1:9" s="9" customFormat="1" ht="21" customHeight="1">
      <c r="A60" s="34"/>
      <c r="B60" s="34" t="s">
        <v>191</v>
      </c>
      <c r="C60" s="34"/>
      <c r="D60" s="34"/>
      <c r="E60" s="34"/>
      <c r="F60" s="42">
        <f>SUM(F39:F59)</f>
        <v>102354111.42999999</v>
      </c>
      <c r="G60" s="42">
        <f>SUM(G39:G59)</f>
        <v>104676139.92</v>
      </c>
      <c r="H60" s="42">
        <f>SUM(H39:H59)</f>
        <v>107887466.44000001</v>
      </c>
      <c r="I60" s="34"/>
    </row>
  </sheetData>
  <mergeCells count="55">
    <mergeCell ref="B53:E53"/>
    <mergeCell ref="B54:E54"/>
    <mergeCell ref="B55:E55"/>
    <mergeCell ref="B56:E56"/>
    <mergeCell ref="B57:E57"/>
    <mergeCell ref="B59:E59"/>
    <mergeCell ref="B58:E58"/>
    <mergeCell ref="B47:E47"/>
    <mergeCell ref="B48:E48"/>
    <mergeCell ref="B49:E49"/>
    <mergeCell ref="B50:E50"/>
    <mergeCell ref="B51:E51"/>
    <mergeCell ref="B52:E52"/>
    <mergeCell ref="B46:E46"/>
    <mergeCell ref="B41:E41"/>
    <mergeCell ref="B42:E42"/>
    <mergeCell ref="B43:E43"/>
    <mergeCell ref="A36:I36"/>
    <mergeCell ref="B44:E44"/>
    <mergeCell ref="B45:E45"/>
    <mergeCell ref="A38:I38"/>
    <mergeCell ref="B39:E39"/>
    <mergeCell ref="B40:E40"/>
    <mergeCell ref="B29:E29"/>
    <mergeCell ref="B30:E30"/>
    <mergeCell ref="B31:E31"/>
    <mergeCell ref="B32:E32"/>
    <mergeCell ref="B33:E33"/>
    <mergeCell ref="B23:E23"/>
    <mergeCell ref="B24:E24"/>
    <mergeCell ref="B25:E25"/>
    <mergeCell ref="B26:E26"/>
    <mergeCell ref="B27:E27"/>
    <mergeCell ref="B28:E28"/>
    <mergeCell ref="B16:E16"/>
    <mergeCell ref="B18:E18"/>
    <mergeCell ref="B19:E19"/>
    <mergeCell ref="B17:E17"/>
    <mergeCell ref="B20:E20"/>
    <mergeCell ref="B21:E21"/>
    <mergeCell ref="B22:E22"/>
    <mergeCell ref="B10:E10"/>
    <mergeCell ref="B11:E11"/>
    <mergeCell ref="B12:E12"/>
    <mergeCell ref="B13:E13"/>
    <mergeCell ref="B14:E14"/>
    <mergeCell ref="B15:E15"/>
    <mergeCell ref="A1:D1"/>
    <mergeCell ref="E1:I1"/>
    <mergeCell ref="A2:I2"/>
    <mergeCell ref="A4:I4"/>
    <mergeCell ref="A6:I6"/>
    <mergeCell ref="B7:E7"/>
    <mergeCell ref="B9:E9"/>
    <mergeCell ref="B8:E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&amp;Rzávěrečný účet za období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8035-6325-413D-9C50-F934D9816DC0}">
  <dimension ref="A1:I62"/>
  <sheetViews>
    <sheetView topLeftCell="A4" workbookViewId="0">
      <selection activeCell="K53" sqref="K53"/>
    </sheetView>
  </sheetViews>
  <sheetFormatPr defaultRowHeight="15"/>
  <cols>
    <col min="4" max="4" width="15.5703125" customWidth="1"/>
    <col min="6" max="6" width="16.7109375" customWidth="1"/>
    <col min="7" max="8" width="17.7109375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29" t="s">
        <v>0</v>
      </c>
      <c r="B2" s="29"/>
      <c r="C2" s="29"/>
      <c r="D2" s="29"/>
      <c r="E2" s="30" t="s">
        <v>104</v>
      </c>
      <c r="F2" s="30"/>
      <c r="G2" s="30"/>
      <c r="H2" s="30"/>
      <c r="I2" s="30"/>
    </row>
    <row r="3" spans="1:9">
      <c r="A3" s="31" t="s">
        <v>105</v>
      </c>
      <c r="B3" s="31"/>
      <c r="C3" s="31"/>
      <c r="D3" s="31"/>
      <c r="E3" s="31"/>
      <c r="F3" s="31"/>
      <c r="G3" s="31"/>
      <c r="H3" s="31"/>
      <c r="I3" s="31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32" t="s">
        <v>106</v>
      </c>
      <c r="B5" s="32"/>
      <c r="C5" s="32"/>
      <c r="D5" s="32"/>
      <c r="E5" s="32"/>
      <c r="F5" s="32"/>
      <c r="G5" s="32"/>
      <c r="H5" s="32"/>
      <c r="I5" s="32"/>
    </row>
    <row r="6" spans="1:9">
      <c r="A6" s="4"/>
      <c r="B6" s="4"/>
      <c r="C6" s="4"/>
      <c r="D6" s="4"/>
      <c r="E6" s="4"/>
      <c r="F6" s="4"/>
      <c r="G6" s="4"/>
      <c r="H6" s="4"/>
      <c r="I6" s="4"/>
    </row>
    <row r="7" spans="1:9" ht="15.75">
      <c r="A7" s="49"/>
      <c r="B7" s="49"/>
      <c r="C7" s="49"/>
      <c r="D7" s="49"/>
      <c r="E7" s="49"/>
      <c r="F7" s="49">
        <v>2017</v>
      </c>
      <c r="G7" s="49">
        <v>2018</v>
      </c>
      <c r="H7" s="49">
        <v>2019</v>
      </c>
    </row>
    <row r="8" spans="1:9" ht="15.75">
      <c r="A8" s="50"/>
      <c r="B8" s="50"/>
      <c r="C8" s="50"/>
      <c r="D8" s="50"/>
      <c r="E8" s="50"/>
      <c r="F8" s="50"/>
      <c r="G8" s="50"/>
      <c r="H8" s="50"/>
      <c r="I8" s="50"/>
    </row>
    <row r="9" spans="1:9">
      <c r="A9" s="51" t="s">
        <v>107</v>
      </c>
      <c r="B9" s="52" t="s">
        <v>108</v>
      </c>
      <c r="C9" s="52"/>
      <c r="D9" s="52"/>
      <c r="E9" s="52"/>
      <c r="F9" s="53">
        <v>97487</v>
      </c>
      <c r="G9" s="53">
        <v>119222.99</v>
      </c>
      <c r="H9" s="57">
        <v>133049.01999999999</v>
      </c>
      <c r="I9" s="57"/>
    </row>
    <row r="10" spans="1:9">
      <c r="A10" s="51" t="s">
        <v>109</v>
      </c>
      <c r="B10" s="52" t="s">
        <v>110</v>
      </c>
      <c r="C10" s="52"/>
      <c r="D10" s="52"/>
      <c r="E10" s="52"/>
      <c r="F10" s="53">
        <v>254931.34</v>
      </c>
      <c r="G10" s="53">
        <v>195339.92</v>
      </c>
      <c r="H10" s="57">
        <v>340402.64</v>
      </c>
      <c r="I10" s="57"/>
    </row>
    <row r="11" spans="1:9">
      <c r="A11" s="51" t="s">
        <v>111</v>
      </c>
      <c r="B11" s="52" t="s">
        <v>112</v>
      </c>
      <c r="C11" s="52"/>
      <c r="D11" s="52"/>
      <c r="E11" s="52"/>
      <c r="F11" s="53">
        <v>0</v>
      </c>
      <c r="G11" s="53">
        <v>0</v>
      </c>
      <c r="H11" s="57">
        <v>26335.66</v>
      </c>
      <c r="I11" s="57"/>
    </row>
    <row r="12" spans="1:9">
      <c r="A12" s="51" t="s">
        <v>113</v>
      </c>
      <c r="B12" s="52" t="s">
        <v>114</v>
      </c>
      <c r="C12" s="52"/>
      <c r="D12" s="52"/>
      <c r="E12" s="52"/>
      <c r="F12" s="53">
        <v>0</v>
      </c>
      <c r="G12" s="53">
        <v>0</v>
      </c>
      <c r="H12" s="57">
        <v>-39200</v>
      </c>
      <c r="I12" s="57"/>
    </row>
    <row r="13" spans="1:9">
      <c r="A13" s="51" t="s">
        <v>115</v>
      </c>
      <c r="B13" s="52" t="s">
        <v>116</v>
      </c>
      <c r="C13" s="52"/>
      <c r="D13" s="52"/>
      <c r="E13" s="52"/>
      <c r="F13" s="53">
        <v>1920972.6</v>
      </c>
      <c r="G13" s="53">
        <v>3535718.86</v>
      </c>
      <c r="H13" s="57">
        <v>418406.19</v>
      </c>
      <c r="I13" s="57"/>
    </row>
    <row r="14" spans="1:9">
      <c r="A14" s="51">
        <v>513</v>
      </c>
      <c r="B14" s="52" t="s">
        <v>195</v>
      </c>
      <c r="C14" s="52"/>
      <c r="D14" s="52"/>
      <c r="E14" s="52"/>
      <c r="F14" s="53">
        <v>14282</v>
      </c>
      <c r="G14" s="53">
        <v>0</v>
      </c>
      <c r="H14" s="57">
        <v>0</v>
      </c>
      <c r="I14" s="57"/>
    </row>
    <row r="15" spans="1:9">
      <c r="A15" s="51" t="s">
        <v>117</v>
      </c>
      <c r="B15" s="52" t="s">
        <v>118</v>
      </c>
      <c r="C15" s="52"/>
      <c r="D15" s="52"/>
      <c r="E15" s="52"/>
      <c r="F15" s="53">
        <v>2399</v>
      </c>
      <c r="G15" s="53">
        <v>3867</v>
      </c>
      <c r="H15" s="57">
        <v>4516</v>
      </c>
      <c r="I15" s="57"/>
    </row>
    <row r="16" spans="1:9">
      <c r="A16" s="51" t="s">
        <v>119</v>
      </c>
      <c r="B16" s="52" t="s">
        <v>120</v>
      </c>
      <c r="C16" s="52"/>
      <c r="D16" s="52"/>
      <c r="E16" s="52"/>
      <c r="F16" s="53">
        <v>1208923.31</v>
      </c>
      <c r="G16" s="53">
        <v>1498641.41</v>
      </c>
      <c r="H16" s="57">
        <v>1153169.29</v>
      </c>
      <c r="I16" s="57"/>
    </row>
    <row r="17" spans="1:9">
      <c r="A17" s="51" t="s">
        <v>121</v>
      </c>
      <c r="B17" s="52" t="s">
        <v>122</v>
      </c>
      <c r="C17" s="52"/>
      <c r="D17" s="52"/>
      <c r="E17" s="52"/>
      <c r="F17" s="53">
        <v>803208</v>
      </c>
      <c r="G17" s="53">
        <v>1152856</v>
      </c>
      <c r="H17" s="57">
        <v>1368789</v>
      </c>
      <c r="I17" s="57"/>
    </row>
    <row r="18" spans="1:9">
      <c r="A18" s="51" t="s">
        <v>123</v>
      </c>
      <c r="B18" s="52" t="s">
        <v>124</v>
      </c>
      <c r="C18" s="52"/>
      <c r="D18" s="52"/>
      <c r="E18" s="52"/>
      <c r="F18" s="53">
        <v>66412</v>
      </c>
      <c r="G18" s="53">
        <v>63232</v>
      </c>
      <c r="H18" s="57">
        <v>102557</v>
      </c>
      <c r="I18" s="57"/>
    </row>
    <row r="19" spans="1:9">
      <c r="A19" s="51" t="s">
        <v>125</v>
      </c>
      <c r="B19" s="52" t="s">
        <v>126</v>
      </c>
      <c r="C19" s="52"/>
      <c r="D19" s="52"/>
      <c r="E19" s="52"/>
      <c r="F19" s="53">
        <v>0</v>
      </c>
      <c r="G19" s="53">
        <v>300</v>
      </c>
      <c r="H19" s="57">
        <v>641</v>
      </c>
      <c r="I19" s="57"/>
    </row>
    <row r="20" spans="1:9">
      <c r="A20" s="51" t="s">
        <v>127</v>
      </c>
      <c r="B20" s="52" t="s">
        <v>128</v>
      </c>
      <c r="C20" s="52"/>
      <c r="D20" s="52"/>
      <c r="E20" s="52"/>
      <c r="F20" s="53">
        <v>0</v>
      </c>
      <c r="G20" s="53">
        <v>0</v>
      </c>
      <c r="H20" s="57">
        <v>300</v>
      </c>
      <c r="I20" s="57"/>
    </row>
    <row r="21" spans="1:9">
      <c r="A21" s="51" t="s">
        <v>129</v>
      </c>
      <c r="B21" s="52" t="s">
        <v>130</v>
      </c>
      <c r="C21" s="52"/>
      <c r="D21" s="52"/>
      <c r="E21" s="52"/>
      <c r="F21" s="53">
        <v>0</v>
      </c>
      <c r="G21" s="53">
        <v>0</v>
      </c>
      <c r="H21" s="57">
        <v>2491</v>
      </c>
      <c r="I21" s="57"/>
    </row>
    <row r="22" spans="1:9">
      <c r="A22" s="51" t="s">
        <v>131</v>
      </c>
      <c r="B22" s="52" t="s">
        <v>132</v>
      </c>
      <c r="C22" s="52"/>
      <c r="D22" s="52"/>
      <c r="E22" s="52"/>
      <c r="F22" s="53">
        <v>8735</v>
      </c>
      <c r="G22" s="53">
        <v>57555</v>
      </c>
      <c r="H22" s="57">
        <v>9442</v>
      </c>
      <c r="I22" s="57"/>
    </row>
    <row r="23" spans="1:9">
      <c r="A23" s="51" t="s">
        <v>133</v>
      </c>
      <c r="B23" s="52" t="s">
        <v>134</v>
      </c>
      <c r="C23" s="52"/>
      <c r="D23" s="52"/>
      <c r="E23" s="52"/>
      <c r="F23" s="53">
        <v>183</v>
      </c>
      <c r="G23" s="53">
        <v>35461</v>
      </c>
      <c r="H23" s="57">
        <v>19985</v>
      </c>
      <c r="I23" s="57"/>
    </row>
    <row r="24" spans="1:9">
      <c r="A24" s="51" t="s">
        <v>135</v>
      </c>
      <c r="B24" s="52" t="s">
        <v>136</v>
      </c>
      <c r="C24" s="52"/>
      <c r="D24" s="52"/>
      <c r="E24" s="52"/>
      <c r="F24" s="53">
        <v>59982</v>
      </c>
      <c r="G24" s="53">
        <v>45050</v>
      </c>
      <c r="H24" s="57">
        <v>38986</v>
      </c>
      <c r="I24" s="57"/>
    </row>
    <row r="25" spans="1:9">
      <c r="A25" s="51">
        <v>548</v>
      </c>
      <c r="B25" s="52" t="s">
        <v>193</v>
      </c>
      <c r="C25" s="52"/>
      <c r="D25" s="52"/>
      <c r="E25" s="52"/>
      <c r="F25" s="53">
        <v>0</v>
      </c>
      <c r="G25" s="53">
        <v>10000</v>
      </c>
      <c r="H25" s="57">
        <v>0</v>
      </c>
      <c r="I25" s="57"/>
    </row>
    <row r="26" spans="1:9">
      <c r="A26" s="51" t="s">
        <v>137</v>
      </c>
      <c r="B26" s="52" t="s">
        <v>138</v>
      </c>
      <c r="C26" s="52"/>
      <c r="D26" s="52"/>
      <c r="E26" s="52"/>
      <c r="F26" s="53">
        <v>25923</v>
      </c>
      <c r="G26" s="53">
        <v>51838</v>
      </c>
      <c r="H26" s="57">
        <v>434139</v>
      </c>
      <c r="I26" s="57"/>
    </row>
    <row r="27" spans="1:9">
      <c r="A27" s="51" t="s">
        <v>139</v>
      </c>
      <c r="B27" s="52" t="s">
        <v>140</v>
      </c>
      <c r="C27" s="52"/>
      <c r="D27" s="52"/>
      <c r="E27" s="52"/>
      <c r="F27" s="53">
        <v>2273820</v>
      </c>
      <c r="G27" s="53">
        <v>1824253</v>
      </c>
      <c r="H27" s="57">
        <v>2318695</v>
      </c>
      <c r="I27" s="57"/>
    </row>
    <row r="28" spans="1:9">
      <c r="A28" s="51">
        <v>553</v>
      </c>
      <c r="B28" s="52" t="s">
        <v>194</v>
      </c>
      <c r="C28" s="52"/>
      <c r="D28" s="52"/>
      <c r="E28" s="52"/>
      <c r="F28" s="53">
        <v>49106</v>
      </c>
      <c r="G28" s="53">
        <v>0</v>
      </c>
      <c r="H28" s="57">
        <v>0</v>
      </c>
      <c r="I28" s="57"/>
    </row>
    <row r="29" spans="1:9">
      <c r="A29" s="51" t="s">
        <v>141</v>
      </c>
      <c r="B29" s="52" t="s">
        <v>142</v>
      </c>
      <c r="C29" s="52"/>
      <c r="D29" s="52"/>
      <c r="E29" s="52"/>
      <c r="F29" s="53">
        <v>0</v>
      </c>
      <c r="G29" s="53">
        <v>41695</v>
      </c>
      <c r="H29" s="57">
        <v>4848237.7</v>
      </c>
      <c r="I29" s="57"/>
    </row>
    <row r="30" spans="1:9">
      <c r="A30" s="51" t="s">
        <v>143</v>
      </c>
      <c r="B30" s="52" t="s">
        <v>144</v>
      </c>
      <c r="C30" s="52"/>
      <c r="D30" s="52"/>
      <c r="E30" s="52"/>
      <c r="F30" s="53">
        <v>34808</v>
      </c>
      <c r="G30" s="53">
        <v>693007.04</v>
      </c>
      <c r="H30" s="57">
        <v>71196</v>
      </c>
      <c r="I30" s="57"/>
    </row>
    <row r="31" spans="1:9">
      <c r="A31" s="51" t="s">
        <v>145</v>
      </c>
      <c r="B31" s="52" t="s">
        <v>146</v>
      </c>
      <c r="C31" s="52"/>
      <c r="D31" s="52"/>
      <c r="E31" s="52"/>
      <c r="F31" s="53">
        <v>0</v>
      </c>
      <c r="G31" s="53">
        <v>0</v>
      </c>
      <c r="H31" s="57">
        <v>1.33</v>
      </c>
      <c r="I31" s="57"/>
    </row>
    <row r="32" spans="1:9">
      <c r="A32" s="51" t="s">
        <v>147</v>
      </c>
      <c r="B32" s="52" t="s">
        <v>148</v>
      </c>
      <c r="C32" s="52"/>
      <c r="D32" s="52"/>
      <c r="E32" s="52"/>
      <c r="F32" s="53">
        <v>980273</v>
      </c>
      <c r="G32" s="53">
        <v>933535</v>
      </c>
      <c r="H32" s="57">
        <v>1054580</v>
      </c>
      <c r="I32" s="57"/>
    </row>
    <row r="33" spans="1:9">
      <c r="A33" s="51" t="s">
        <v>149</v>
      </c>
      <c r="B33" s="52" t="s">
        <v>75</v>
      </c>
      <c r="C33" s="52"/>
      <c r="D33" s="52"/>
      <c r="E33" s="52"/>
      <c r="F33" s="53">
        <v>137950</v>
      </c>
      <c r="G33" s="53">
        <v>167390</v>
      </c>
      <c r="H33" s="57">
        <v>1589540</v>
      </c>
      <c r="I33" s="57"/>
    </row>
    <row r="34" spans="1:9">
      <c r="A34" s="51"/>
      <c r="B34" s="52" t="s">
        <v>192</v>
      </c>
      <c r="C34" s="43"/>
      <c r="D34" s="43"/>
      <c r="E34" s="43"/>
      <c r="F34" s="53">
        <v>2387043.4700000002</v>
      </c>
      <c r="G34" s="53">
        <v>2538045.2999999998</v>
      </c>
      <c r="H34" s="53">
        <v>6094350.9500000002</v>
      </c>
      <c r="I34" s="53"/>
    </row>
    <row r="35" spans="1:9" ht="16.5" thickBot="1">
      <c r="A35" s="49"/>
      <c r="B35" s="49"/>
      <c r="C35" s="49"/>
      <c r="D35" s="49"/>
      <c r="E35" s="49"/>
      <c r="F35" s="49"/>
      <c r="G35" s="49"/>
      <c r="H35" s="58"/>
      <c r="I35" s="58"/>
    </row>
    <row r="36" spans="1:9" ht="22.5" customHeight="1">
      <c r="A36" s="55"/>
      <c r="B36" s="55" t="s">
        <v>191</v>
      </c>
      <c r="C36" s="55"/>
      <c r="D36" s="55"/>
      <c r="E36" s="55"/>
      <c r="F36" s="56">
        <f>SUM(F9:F35)</f>
        <v>10326438.720000001</v>
      </c>
      <c r="G36" s="56">
        <f>SUM(G9:G35)</f>
        <v>12967007.52</v>
      </c>
      <c r="H36" s="56">
        <f>SUM(H9:H34)</f>
        <v>19990609.780000001</v>
      </c>
      <c r="I36" s="55"/>
    </row>
    <row r="37" spans="1:9" ht="15.7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5.75">
      <c r="A38" s="54" t="s">
        <v>150</v>
      </c>
      <c r="B38" s="54"/>
      <c r="C38" s="54"/>
      <c r="D38" s="54"/>
      <c r="E38" s="54"/>
      <c r="F38" s="54"/>
      <c r="G38" s="54"/>
      <c r="H38" s="54"/>
      <c r="I38" s="54"/>
    </row>
    <row r="39" spans="1:9" ht="15.75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15.75">
      <c r="A40" s="49"/>
      <c r="B40" s="49"/>
      <c r="C40" s="49"/>
      <c r="D40" s="49"/>
      <c r="E40" s="49"/>
      <c r="F40" s="49">
        <v>2017</v>
      </c>
      <c r="G40" s="49">
        <v>2018</v>
      </c>
      <c r="H40" s="49">
        <v>2019</v>
      </c>
    </row>
    <row r="41" spans="1:9" ht="15.75">
      <c r="A41" s="50"/>
      <c r="B41" s="50"/>
      <c r="C41" s="50"/>
      <c r="D41" s="50"/>
      <c r="E41" s="50"/>
      <c r="F41" s="50"/>
      <c r="G41" s="50"/>
      <c r="H41" s="50"/>
      <c r="I41" s="50"/>
    </row>
    <row r="42" spans="1:9">
      <c r="A42" s="51" t="s">
        <v>151</v>
      </c>
      <c r="B42" s="52" t="s">
        <v>152</v>
      </c>
      <c r="C42" s="52"/>
      <c r="D42" s="52"/>
      <c r="E42" s="52"/>
      <c r="F42" s="53">
        <v>477514</v>
      </c>
      <c r="G42" s="53">
        <v>519299</v>
      </c>
      <c r="H42" s="57">
        <v>504216.6</v>
      </c>
      <c r="I42" s="57"/>
    </row>
    <row r="43" spans="1:9">
      <c r="A43" s="51" t="s">
        <v>153</v>
      </c>
      <c r="B43" s="52" t="s">
        <v>154</v>
      </c>
      <c r="C43" s="52"/>
      <c r="D43" s="52"/>
      <c r="E43" s="52"/>
      <c r="F43" s="53">
        <v>79696</v>
      </c>
      <c r="G43" s="53">
        <v>80666</v>
      </c>
      <c r="H43" s="57">
        <v>160526.23000000001</v>
      </c>
      <c r="I43" s="57"/>
    </row>
    <row r="44" spans="1:9">
      <c r="A44" s="51" t="s">
        <v>155</v>
      </c>
      <c r="B44" s="52" t="s">
        <v>156</v>
      </c>
      <c r="C44" s="52"/>
      <c r="D44" s="52"/>
      <c r="E44" s="52"/>
      <c r="F44" s="53">
        <v>0</v>
      </c>
      <c r="G44" s="53">
        <v>0</v>
      </c>
      <c r="H44" s="57">
        <v>30655.49</v>
      </c>
      <c r="I44" s="57"/>
    </row>
    <row r="45" spans="1:9">
      <c r="A45" s="51" t="s">
        <v>157</v>
      </c>
      <c r="B45" s="52" t="s">
        <v>158</v>
      </c>
      <c r="C45" s="52"/>
      <c r="D45" s="52"/>
      <c r="E45" s="52"/>
      <c r="F45" s="53">
        <v>1190</v>
      </c>
      <c r="G45" s="53">
        <v>1250</v>
      </c>
      <c r="H45" s="57">
        <v>1340</v>
      </c>
      <c r="I45" s="57"/>
    </row>
    <row r="46" spans="1:9">
      <c r="A46" s="51" t="s">
        <v>159</v>
      </c>
      <c r="B46" s="52" t="s">
        <v>160</v>
      </c>
      <c r="C46" s="52"/>
      <c r="D46" s="52"/>
      <c r="E46" s="52"/>
      <c r="F46" s="53">
        <v>265245</v>
      </c>
      <c r="G46" s="53">
        <v>265100</v>
      </c>
      <c r="H46" s="57">
        <v>6500</v>
      </c>
      <c r="I46" s="57"/>
    </row>
    <row r="47" spans="1:9">
      <c r="A47" s="51" t="s">
        <v>161</v>
      </c>
      <c r="B47" s="52" t="s">
        <v>162</v>
      </c>
      <c r="C47" s="52"/>
      <c r="D47" s="52"/>
      <c r="E47" s="52"/>
      <c r="F47" s="53">
        <v>0</v>
      </c>
      <c r="G47" s="53">
        <v>0</v>
      </c>
      <c r="H47" s="57">
        <v>258392</v>
      </c>
      <c r="I47" s="57"/>
    </row>
    <row r="48" spans="1:9">
      <c r="A48" s="51" t="s">
        <v>163</v>
      </c>
      <c r="B48" s="52" t="s">
        <v>164</v>
      </c>
      <c r="C48" s="52"/>
      <c r="D48" s="52"/>
      <c r="E48" s="52"/>
      <c r="F48" s="53">
        <v>7000</v>
      </c>
      <c r="G48" s="53">
        <v>0</v>
      </c>
      <c r="H48" s="57">
        <v>6000</v>
      </c>
      <c r="I48" s="57"/>
    </row>
    <row r="49" spans="1:9">
      <c r="A49" s="51" t="s">
        <v>165</v>
      </c>
      <c r="B49" s="52" t="s">
        <v>166</v>
      </c>
      <c r="C49" s="52"/>
      <c r="D49" s="52"/>
      <c r="E49" s="52"/>
      <c r="F49" s="53">
        <v>0</v>
      </c>
      <c r="G49" s="53">
        <v>41695</v>
      </c>
      <c r="H49" s="57">
        <v>4886636</v>
      </c>
      <c r="I49" s="57"/>
    </row>
    <row r="50" spans="1:9">
      <c r="A50" s="51" t="s">
        <v>167</v>
      </c>
      <c r="B50" s="52" t="s">
        <v>168</v>
      </c>
      <c r="C50" s="52"/>
      <c r="D50" s="52"/>
      <c r="E50" s="52"/>
      <c r="F50" s="53">
        <v>115015</v>
      </c>
      <c r="G50" s="53">
        <v>139604.5</v>
      </c>
      <c r="H50" s="57">
        <v>119457</v>
      </c>
      <c r="I50" s="57"/>
    </row>
    <row r="51" spans="1:9">
      <c r="A51" s="51" t="s">
        <v>169</v>
      </c>
      <c r="B51" s="52" t="s">
        <v>170</v>
      </c>
      <c r="C51" s="52"/>
      <c r="D51" s="52"/>
      <c r="E51" s="52"/>
      <c r="F51" s="53">
        <v>1565.91</v>
      </c>
      <c r="G51" s="53">
        <v>880.05</v>
      </c>
      <c r="H51" s="57">
        <v>977.53</v>
      </c>
      <c r="I51" s="57"/>
    </row>
    <row r="52" spans="1:9">
      <c r="A52" s="51" t="s">
        <v>171</v>
      </c>
      <c r="B52" s="52" t="s">
        <v>172</v>
      </c>
      <c r="C52" s="52"/>
      <c r="D52" s="52"/>
      <c r="E52" s="52"/>
      <c r="F52" s="53">
        <v>46522</v>
      </c>
      <c r="G52" s="53">
        <v>30750</v>
      </c>
      <c r="H52" s="57">
        <v>3064969</v>
      </c>
      <c r="I52" s="57"/>
    </row>
    <row r="53" spans="1:9">
      <c r="A53" s="51" t="s">
        <v>173</v>
      </c>
      <c r="B53" s="52" t="s">
        <v>174</v>
      </c>
      <c r="C53" s="52"/>
      <c r="D53" s="52"/>
      <c r="E53" s="52"/>
      <c r="F53" s="53">
        <v>198378</v>
      </c>
      <c r="G53" s="53">
        <v>68594.36</v>
      </c>
      <c r="H53" s="57">
        <v>22734</v>
      </c>
      <c r="I53" s="57"/>
    </row>
    <row r="54" spans="1:9">
      <c r="A54" s="51" t="s">
        <v>175</v>
      </c>
      <c r="B54" s="52" t="s">
        <v>176</v>
      </c>
      <c r="C54" s="52"/>
      <c r="D54" s="52"/>
      <c r="E54" s="52"/>
      <c r="F54" s="53">
        <v>991783.45</v>
      </c>
      <c r="G54" s="53">
        <v>2911772.23</v>
      </c>
      <c r="H54" s="57">
        <v>1278602.48</v>
      </c>
      <c r="I54" s="57"/>
    </row>
    <row r="55" spans="1:9">
      <c r="A55" s="51" t="s">
        <v>177</v>
      </c>
      <c r="B55" s="52" t="s">
        <v>178</v>
      </c>
      <c r="C55" s="52"/>
      <c r="D55" s="52"/>
      <c r="E55" s="52"/>
      <c r="F55" s="53">
        <v>1955262.63</v>
      </c>
      <c r="G55" s="53">
        <v>2159843.06</v>
      </c>
      <c r="H55" s="57">
        <v>2452769.89</v>
      </c>
      <c r="I55" s="57"/>
    </row>
    <row r="56" spans="1:9">
      <c r="A56" s="51" t="s">
        <v>179</v>
      </c>
      <c r="B56" s="52" t="s">
        <v>180</v>
      </c>
      <c r="C56" s="52"/>
      <c r="D56" s="52"/>
      <c r="E56" s="52"/>
      <c r="F56" s="53">
        <v>1808665.92</v>
      </c>
      <c r="G56" s="53">
        <v>1759792.38</v>
      </c>
      <c r="H56" s="57">
        <v>2033034.94</v>
      </c>
      <c r="I56" s="57"/>
    </row>
    <row r="57" spans="1:9">
      <c r="A57" s="51" t="s">
        <v>181</v>
      </c>
      <c r="B57" s="52" t="s">
        <v>182</v>
      </c>
      <c r="C57" s="52"/>
      <c r="D57" s="52"/>
      <c r="E57" s="52"/>
      <c r="F57" s="53">
        <v>3456803.22</v>
      </c>
      <c r="G57" s="53">
        <v>3983166.88</v>
      </c>
      <c r="H57" s="57">
        <v>4198977.13</v>
      </c>
      <c r="I57" s="57"/>
    </row>
    <row r="58" spans="1:9">
      <c r="A58" s="51" t="s">
        <v>183</v>
      </c>
      <c r="B58" s="52" t="s">
        <v>184</v>
      </c>
      <c r="C58" s="52"/>
      <c r="D58" s="52"/>
      <c r="E58" s="52"/>
      <c r="F58" s="53">
        <v>890647.86</v>
      </c>
      <c r="G58" s="53">
        <v>921700.88</v>
      </c>
      <c r="H58" s="57">
        <v>910916.51</v>
      </c>
      <c r="I58" s="57"/>
    </row>
    <row r="59" spans="1:9">
      <c r="A59" s="51" t="s">
        <v>185</v>
      </c>
      <c r="B59" s="52" t="s">
        <v>186</v>
      </c>
      <c r="C59" s="52"/>
      <c r="D59" s="52"/>
      <c r="E59" s="52"/>
      <c r="F59" s="53">
        <v>31149.73</v>
      </c>
      <c r="G59" s="53">
        <v>82893.179999999993</v>
      </c>
      <c r="H59" s="57">
        <v>53904.98</v>
      </c>
      <c r="I59" s="57"/>
    </row>
    <row r="60" spans="1:9" ht="16.5" thickBot="1">
      <c r="A60" s="49"/>
      <c r="B60" s="49"/>
      <c r="C60" s="49"/>
      <c r="D60" s="49"/>
      <c r="E60" s="49"/>
      <c r="F60" s="49"/>
      <c r="G60" s="49"/>
      <c r="H60" s="49"/>
      <c r="I60" s="49"/>
    </row>
    <row r="61" spans="1:9" ht="20.25" customHeight="1">
      <c r="A61" s="55"/>
      <c r="B61" s="55" t="s">
        <v>191</v>
      </c>
      <c r="C61" s="55"/>
      <c r="D61" s="55"/>
      <c r="E61" s="55"/>
      <c r="F61" s="56">
        <f>SUM(F42:F60)</f>
        <v>10326438.720000001</v>
      </c>
      <c r="G61" s="56">
        <f>SUM(G42:G60)</f>
        <v>12967007.520000001</v>
      </c>
      <c r="H61" s="56">
        <f>SUM(H42:H59)</f>
        <v>19990609.780000005</v>
      </c>
      <c r="I61" s="55"/>
    </row>
    <row r="62" spans="1:9" ht="15.75">
      <c r="A62" s="9"/>
      <c r="B62" s="9"/>
      <c r="C62" s="9"/>
      <c r="D62" s="9"/>
      <c r="E62" s="9"/>
      <c r="F62" s="9"/>
      <c r="G62" s="9"/>
      <c r="H62" s="9"/>
      <c r="I62" s="9"/>
    </row>
  </sheetData>
  <mergeCells count="51">
    <mergeCell ref="B34:E34"/>
    <mergeCell ref="B55:E55"/>
    <mergeCell ref="B59:E59"/>
    <mergeCell ref="B56:E56"/>
    <mergeCell ref="B57:E57"/>
    <mergeCell ref="B58:E58"/>
    <mergeCell ref="B52:E52"/>
    <mergeCell ref="B53:E53"/>
    <mergeCell ref="B54:E54"/>
    <mergeCell ref="B49:E49"/>
    <mergeCell ref="B50:E50"/>
    <mergeCell ref="B51:E51"/>
    <mergeCell ref="B46:E46"/>
    <mergeCell ref="B47:E47"/>
    <mergeCell ref="B48:E48"/>
    <mergeCell ref="B43:E43"/>
    <mergeCell ref="B44:E44"/>
    <mergeCell ref="B45:E45"/>
    <mergeCell ref="A38:I38"/>
    <mergeCell ref="A41:I41"/>
    <mergeCell ref="B42:E42"/>
    <mergeCell ref="B31:E31"/>
    <mergeCell ref="B32:E32"/>
    <mergeCell ref="B33:E33"/>
    <mergeCell ref="B27:E27"/>
    <mergeCell ref="B29:E29"/>
    <mergeCell ref="B30:E30"/>
    <mergeCell ref="B28:E28"/>
    <mergeCell ref="B23:E23"/>
    <mergeCell ref="B24:E24"/>
    <mergeCell ref="B26:E26"/>
    <mergeCell ref="B25:E25"/>
    <mergeCell ref="B20:E20"/>
    <mergeCell ref="B21:E21"/>
    <mergeCell ref="B22:E22"/>
    <mergeCell ref="B17:E17"/>
    <mergeCell ref="B18:E18"/>
    <mergeCell ref="B19:E19"/>
    <mergeCell ref="B14:E14"/>
    <mergeCell ref="B16:E16"/>
    <mergeCell ref="B15:E15"/>
    <mergeCell ref="A2:D2"/>
    <mergeCell ref="E2:I2"/>
    <mergeCell ref="A3:I3"/>
    <mergeCell ref="A5:I5"/>
    <mergeCell ref="A8:I8"/>
    <mergeCell ref="B9:E9"/>
    <mergeCell ref="B10:E10"/>
    <mergeCell ref="B11:E11"/>
    <mergeCell ref="B12:E12"/>
    <mergeCell ref="B13:E1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úvodní stránka</vt:lpstr>
      <vt:lpstr>příjmy a výdaje</vt:lpstr>
      <vt:lpstr>A,P</vt:lpstr>
      <vt:lpstr>N,V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2020-05-12T19:55:43Z</dcterms:created>
  <dcterms:modified xsi:type="dcterms:W3CDTF">2020-05-21T20:51:00Z</dcterms:modified>
</cp:coreProperties>
</file>